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825" windowWidth="14805" windowHeight="7290"/>
  </bookViews>
  <sheets>
    <sheet name="по ФП" sheetId="4" r:id="rId1"/>
    <sheet name="Карточка ОУ" sheetId="5" r:id="rId2"/>
  </sheets>
  <definedNames>
    <definedName name="_xlnm._FilterDatabase" localSheetId="0" hidden="1">'по ФП'!$A$6:$L$721</definedName>
  </definedNames>
  <calcPr calcId="125725" refMode="R1C1"/>
</workbook>
</file>

<file path=xl/calcChain.xml><?xml version="1.0" encoding="utf-8"?>
<calcChain xmlns="http://schemas.openxmlformats.org/spreadsheetml/2006/main">
  <c r="J722" i="4"/>
  <c r="J56" i="5"/>
  <c r="J55"/>
  <c r="J54"/>
  <c r="E50"/>
  <c r="J33"/>
  <c r="J32"/>
  <c r="J31"/>
  <c r="E27"/>
  <c r="J10"/>
  <c r="J9"/>
  <c r="J8"/>
  <c r="E4"/>
  <c r="K721" i="4" l="1"/>
  <c r="K720"/>
  <c r="K719"/>
  <c r="K718"/>
  <c r="K713"/>
  <c r="K712"/>
  <c r="K709"/>
  <c r="K708"/>
  <c r="K707"/>
  <c r="K706"/>
  <c r="K705"/>
  <c r="K704"/>
  <c r="K703"/>
  <c r="K702"/>
  <c r="K700"/>
  <c r="K699"/>
  <c r="K698"/>
  <c r="K697"/>
  <c r="K696"/>
  <c r="K695"/>
  <c r="K694"/>
  <c r="K693"/>
  <c r="K691"/>
  <c r="K690"/>
  <c r="K688"/>
  <c r="K687"/>
  <c r="K686"/>
  <c r="K685"/>
  <c r="K684"/>
  <c r="K683"/>
  <c r="K682"/>
  <c r="K681"/>
  <c r="K680"/>
  <c r="K679"/>
  <c r="K678"/>
  <c r="K677"/>
  <c r="K676"/>
  <c r="K675"/>
  <c r="K674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4"/>
  <c r="K643"/>
  <c r="K642"/>
  <c r="K641"/>
  <c r="K640"/>
  <c r="K639"/>
  <c r="K637"/>
  <c r="K636"/>
  <c r="K635"/>
  <c r="K634"/>
  <c r="K633"/>
  <c r="K632"/>
  <c r="K630"/>
  <c r="K629"/>
  <c r="K628"/>
  <c r="K627"/>
  <c r="K626"/>
  <c r="K625"/>
  <c r="K624"/>
  <c r="K623"/>
  <c r="K622"/>
  <c r="K621"/>
  <c r="K619"/>
  <c r="K618"/>
  <c r="K617"/>
  <c r="K616"/>
  <c r="K615"/>
  <c r="K614"/>
  <c r="K613"/>
  <c r="K612"/>
  <c r="K611"/>
  <c r="K610"/>
  <c r="K609"/>
  <c r="K608"/>
  <c r="K607"/>
  <c r="K606"/>
  <c r="K605"/>
  <c r="K602"/>
  <c r="K601"/>
  <c r="K600"/>
  <c r="K599"/>
  <c r="K597"/>
  <c r="K596"/>
  <c r="K595"/>
  <c r="K594"/>
  <c r="K593"/>
  <c r="K592"/>
  <c r="K591"/>
  <c r="K590"/>
  <c r="K587"/>
  <c r="K586"/>
  <c r="K585"/>
  <c r="K584"/>
  <c r="K583"/>
  <c r="K582"/>
  <c r="K581"/>
  <c r="K580"/>
  <c r="K576"/>
  <c r="K575"/>
  <c r="K574"/>
  <c r="K573"/>
  <c r="K572"/>
  <c r="K571"/>
  <c r="K570"/>
  <c r="K569"/>
  <c r="K568"/>
  <c r="K567"/>
  <c r="K565"/>
  <c r="K564"/>
  <c r="K560"/>
  <c r="K559"/>
  <c r="K558"/>
  <c r="K557"/>
  <c r="K556"/>
  <c r="K555"/>
  <c r="K552"/>
  <c r="K551"/>
  <c r="K550"/>
  <c r="K549"/>
  <c r="K548"/>
  <c r="K547"/>
  <c r="K546"/>
  <c r="K545"/>
  <c r="K543"/>
  <c r="K542"/>
  <c r="K541"/>
  <c r="K540"/>
  <c r="K539"/>
  <c r="K538"/>
  <c r="K536"/>
  <c r="K535"/>
  <c r="K534"/>
  <c r="K533"/>
  <c r="K532"/>
  <c r="K531"/>
  <c r="K530"/>
  <c r="K529"/>
  <c r="K528"/>
  <c r="K527"/>
  <c r="K526"/>
  <c r="K525"/>
  <c r="K524"/>
  <c r="K523"/>
  <c r="K522"/>
  <c r="K519"/>
  <c r="K518"/>
  <c r="K517"/>
  <c r="K516"/>
  <c r="K515"/>
  <c r="K514"/>
  <c r="K513"/>
  <c r="K512"/>
  <c r="K510"/>
  <c r="K509"/>
  <c r="K508"/>
  <c r="K507"/>
  <c r="K506"/>
  <c r="K505"/>
  <c r="K504"/>
  <c r="K503"/>
  <c r="K502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3"/>
  <c r="K472"/>
  <c r="K471"/>
  <c r="K470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5"/>
  <c r="K434"/>
  <c r="K433"/>
  <c r="K432"/>
  <c r="K431"/>
  <c r="K430"/>
  <c r="K429"/>
  <c r="K428"/>
  <c r="K427"/>
  <c r="K426"/>
  <c r="K425"/>
  <c r="K424"/>
  <c r="K423"/>
  <c r="K422"/>
  <c r="K421"/>
  <c r="K420"/>
  <c r="K417"/>
  <c r="K416"/>
  <c r="K415"/>
  <c r="K414"/>
  <c r="K413"/>
  <c r="K412"/>
  <c r="K411"/>
  <c r="K410"/>
  <c r="K409"/>
  <c r="K408"/>
  <c r="K407"/>
  <c r="K406"/>
  <c r="K404"/>
  <c r="K403"/>
  <c r="K402"/>
  <c r="K401"/>
  <c r="K400"/>
  <c r="K399"/>
  <c r="K398"/>
  <c r="K397"/>
  <c r="K396"/>
  <c r="K395"/>
  <c r="K393"/>
  <c r="K392"/>
  <c r="K391"/>
  <c r="K390"/>
  <c r="K389"/>
  <c r="K388"/>
  <c r="K387"/>
  <c r="K386"/>
  <c r="K385"/>
  <c r="K384"/>
  <c r="K383"/>
  <c r="K382"/>
  <c r="K381"/>
  <c r="K380"/>
  <c r="K379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7"/>
  <c r="K356"/>
  <c r="K355"/>
  <c r="K354"/>
  <c r="K353"/>
  <c r="K352"/>
  <c r="K351"/>
  <c r="K350"/>
  <c r="K349"/>
  <c r="K348"/>
  <c r="K347"/>
  <c r="K346"/>
  <c r="K345"/>
  <c r="K344"/>
  <c r="K343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3"/>
  <c r="K172"/>
  <c r="K171"/>
  <c r="K170"/>
  <c r="K169"/>
  <c r="K168"/>
  <c r="K166"/>
  <c r="K165"/>
  <c r="K164"/>
  <c r="K163"/>
  <c r="K162"/>
  <c r="K161"/>
  <c r="K160"/>
  <c r="K159"/>
  <c r="K158"/>
  <c r="K157"/>
  <c r="K156"/>
  <c r="K155"/>
  <c r="K154"/>
  <c r="K153"/>
  <c r="K152"/>
  <c r="K151"/>
  <c r="K149"/>
  <c r="K148"/>
  <c r="K147"/>
  <c r="K146"/>
  <c r="K145"/>
  <c r="K144"/>
  <c r="K143"/>
  <c r="K142"/>
  <c r="K140"/>
  <c r="K139"/>
  <c r="K138"/>
  <c r="K137"/>
  <c r="K136"/>
  <c r="K135"/>
  <c r="K134"/>
  <c r="K131"/>
  <c r="K130"/>
  <c r="K129"/>
  <c r="K128"/>
  <c r="K127"/>
  <c r="K126"/>
  <c r="K125"/>
  <c r="K124"/>
  <c r="K123"/>
  <c r="K122"/>
  <c r="K120"/>
  <c r="K119"/>
  <c r="K118"/>
  <c r="K117"/>
  <c r="K116"/>
  <c r="K115"/>
  <c r="K114"/>
  <c r="K113"/>
  <c r="K112"/>
  <c r="K111"/>
  <c r="K110"/>
  <c r="K109"/>
  <c r="K108"/>
  <c r="K107"/>
  <c r="K106"/>
  <c r="K105"/>
  <c r="K103"/>
  <c r="K102"/>
  <c r="K101"/>
  <c r="K100"/>
  <c r="K99"/>
  <c r="K98"/>
  <c r="K97"/>
  <c r="K96"/>
  <c r="K95"/>
  <c r="K94"/>
  <c r="K93"/>
  <c r="K92"/>
  <c r="K91"/>
  <c r="K90"/>
  <c r="K89"/>
  <c r="K88"/>
  <c r="K86"/>
  <c r="K85"/>
  <c r="K84"/>
  <c r="K83"/>
  <c r="K82"/>
  <c r="K81"/>
  <c r="K80"/>
  <c r="K79"/>
  <c r="K78"/>
  <c r="K77"/>
  <c r="K76"/>
  <c r="K74"/>
  <c r="K73"/>
  <c r="K72"/>
  <c r="K71"/>
  <c r="K70"/>
  <c r="K69"/>
  <c r="K68"/>
  <c r="K67"/>
  <c r="K66"/>
  <c r="K65"/>
  <c r="K64"/>
  <c r="K63"/>
  <c r="K62"/>
  <c r="K60"/>
  <c r="K59"/>
  <c r="K58"/>
  <c r="K57"/>
  <c r="K56"/>
  <c r="K55"/>
  <c r="K54"/>
  <c r="K53"/>
  <c r="K52"/>
  <c r="K51"/>
  <c r="K50"/>
  <c r="K49"/>
  <c r="K45"/>
  <c r="K44"/>
  <c r="K43"/>
  <c r="K42"/>
  <c r="K41"/>
  <c r="K40"/>
  <c r="K39"/>
  <c r="K38"/>
  <c r="K37"/>
  <c r="K36"/>
  <c r="K35"/>
  <c r="K34"/>
  <c r="K33"/>
  <c r="K32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722" l="1"/>
</calcChain>
</file>

<file path=xl/sharedStrings.xml><?xml version="1.0" encoding="utf-8"?>
<sst xmlns="http://schemas.openxmlformats.org/spreadsheetml/2006/main" count="3805" uniqueCount="1597">
  <si>
    <t>Система</t>
  </si>
  <si>
    <t>Код 1С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</si>
  <si>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</si>
  <si>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</si>
  <si>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</si>
  <si>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</si>
  <si>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</si>
  <si>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</si>
  <si>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</si>
  <si>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</si>
  <si>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</si>
  <si>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</si>
  <si>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Школа России</t>
  </si>
  <si>
    <t>Перспектива</t>
  </si>
  <si>
    <t>1.1.1.2. Литературное чтение (учебный предмет)</t>
  </si>
  <si>
    <t>Английский язык</t>
  </si>
  <si>
    <t>Быкова Н. И., Дули Д., Поспелова М. Д. и др.</t>
  </si>
  <si>
    <t>Немецкий язык</t>
  </si>
  <si>
    <t>Перспектива/ Школа России</t>
  </si>
  <si>
    <t>Бим И. Л., Рыжова Л. И.</t>
  </si>
  <si>
    <t>Французский язык</t>
  </si>
  <si>
    <t>Кулигина А.С., Кирьянова М.Г.</t>
  </si>
  <si>
    <t>Кулигина А.С.</t>
  </si>
  <si>
    <t>Кураев А. В.</t>
  </si>
  <si>
    <t>Беглов А. Л., Саплина Е. В., Токарева Е. С. и др.</t>
  </si>
  <si>
    <t>Лутцева Е.А., Зуева Т.П.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</si>
  <si>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</si>
  <si>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</si>
  <si>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</si>
  <si>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1.2. Основное общее образование</t>
  </si>
  <si>
    <t>1.2.1.1. Русский язык (учебный предмет)</t>
  </si>
  <si>
    <t>1.2.1.2. Литература (учебный предмет)</t>
  </si>
  <si>
    <t>Береговская Э.М., Белосельская Т.В.</t>
  </si>
  <si>
    <t>Селиванова Н.А., Шашурина А.Ю.</t>
  </si>
  <si>
    <t>Кулигина А.С., Щепилова А.В.</t>
  </si>
  <si>
    <t>Аверин М.М., Джин Ф., Рорман Л. и др.</t>
  </si>
  <si>
    <t xml:space="preserve">Аверин М.М., Джин Ф., Рорман Л. </t>
  </si>
  <si>
    <t xml:space="preserve"> 5 - 6</t>
  </si>
  <si>
    <t xml:space="preserve"> 7 - 9</t>
  </si>
  <si>
    <t>1.2.5.1. Физика (учебный предмет)</t>
  </si>
  <si>
    <t>1.2.5.2. Биология (учебный предмет)</t>
  </si>
  <si>
    <t>1.2.5.3. Химия (учебный предмет)</t>
  </si>
  <si>
    <t>1.2.6. Искусство (предметная область)</t>
  </si>
  <si>
    <t>1.2.6.1. Изобразительное искусство (учебный предмет)</t>
  </si>
  <si>
    <t>1.2.6.2. Музыка (учебный предмет)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</si>
  <si>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</si>
  <si>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</si>
  <si>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</si>
  <si>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 xml:space="preserve"> 5 - 7</t>
  </si>
  <si>
    <t xml:space="preserve"> 8 - 9</t>
  </si>
  <si>
    <t xml:space="preserve"> 6 - 7</t>
  </si>
  <si>
    <t>1.3. Среднее общее образование</t>
  </si>
  <si>
    <t xml:space="preserve"> 10 - 11</t>
  </si>
  <si>
    <t>1.3.2.1. Иностранный язык (базовый уровень) (учебный предмет)</t>
  </si>
  <si>
    <t>Григорьева Е.Я., Горбачева Е.Ю., Лисенко М.Р.</t>
  </si>
  <si>
    <t>1.3.3. Общественные науки (предметная область)</t>
  </si>
  <si>
    <t>1.3.3.1. История (базовый уровень) (учебный предмет)</t>
  </si>
  <si>
    <t>1.3.4. Математика и информатика (предметная область)</t>
  </si>
  <si>
    <t>1.3.5. Естетственные науки (предметная область)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</si>
  <si>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</si>
  <si>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</si>
  <si>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2.1. Начальное общее образование</t>
  </si>
  <si>
    <t>1.3.3.3. География (базовый уровень) (учебный предмет)</t>
  </si>
  <si>
    <t>Макарычев Ю. Н., Миндюк Н. Г., Нешков К. И. и др.</t>
  </si>
  <si>
    <t>Чаругин В.М.</t>
  </si>
  <si>
    <t>Обучение грамоте. Горецкий В.Г. (1) (Школа России)</t>
  </si>
  <si>
    <t>Русский язык. Канакина В.П. (1-4) (Школа России)</t>
  </si>
  <si>
    <t>Литературное чтение. Климанова Л.Ф. и др. (1-4) (Школа России)</t>
  </si>
  <si>
    <t>Английский язык. Английский в фокусе (2-4)</t>
  </si>
  <si>
    <t>Немецкий язык. Бим И.Л. и др. (2-4)</t>
  </si>
  <si>
    <t>Французский язык. Твой друг французский язык (2-4)</t>
  </si>
  <si>
    <t>Математика. Моро М.И. и др. (1-4) (Школа России)</t>
  </si>
  <si>
    <t>Окружающий мир. Плешаков А.А. (1-4) (Школа России)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</si>
  <si>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</si>
  <si>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</si>
  <si>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</si>
  <si>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</si>
  <si>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</si>
  <si>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</si>
  <si>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</si>
  <si>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</si>
  <si>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</si>
  <si>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</si>
  <si>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Английский в фокусе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</si>
  <si>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</si>
  <si>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</si>
  <si>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</si>
  <si>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Немецкий язык. Горизонты (5-9) (Второй иностранный)</t>
  </si>
  <si>
    <t>История России. Под ред. Торкунова А. В. (6-10)</t>
  </si>
  <si>
    <t>География. Полярная звезда (5-9)</t>
  </si>
  <si>
    <t>Математика. Никольский С.М. и др. (5-6)</t>
  </si>
  <si>
    <t>Алгебра. Макарычев Ю.Н. (7-9)</t>
  </si>
  <si>
    <t>Алгебра. Никольский С.М. и др. (7-9)</t>
  </si>
  <si>
    <t>Геометрия. Атанасян Л.С. И др.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</si>
  <si>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</si>
  <si>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</si>
  <si>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</si>
  <si>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</si>
  <si>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</si>
  <si>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</si>
  <si>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</si>
  <si>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</si>
  <si>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</si>
  <si>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</si>
  <si>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</si>
  <si>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</si>
  <si>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</si>
  <si>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</si>
  <si>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</si>
  <si>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Физика. Мякишев Г.Я. и др. Классический курс (10-11) (Базовый)</t>
  </si>
  <si>
    <t>Астрономия. "Сферы 1-11" (10-11) (Базовый)</t>
  </si>
  <si>
    <t>Химия. Рудзитис Г.Е. (10-11) Базовый уровень</t>
  </si>
  <si>
    <t>Биология. Беляев Д.К. и др. (10-11) (Базовый)</t>
  </si>
  <si>
    <t>Физическая культура. Лях В.И. (10-11) (Базовый)</t>
  </si>
  <si>
    <t>Музыка. Сергеева Г.П. (5-8)</t>
  </si>
  <si>
    <t>Бархударов С.Г., Крючков С.Е., Максимов Л.Ю. и др.</t>
  </si>
  <si>
    <t>Русский язык. Ладыженская Т. А./ Бархударов С. Г. Русский язык (5-9)</t>
  </si>
  <si>
    <t>Всеобщая история. Вигасин А.А. - Сороко-Цюпа О.С. (5-10)</t>
  </si>
  <si>
    <t>Боголюбов Л.Н., Виноградова Н.Ф., Городецкая Н.И. и др.</t>
  </si>
  <si>
    <t>Обществознание. Боголюбов Л.Н. и др. (6-9)</t>
  </si>
  <si>
    <t>Математика. "Сферы 1-11" (5-6)</t>
  </si>
  <si>
    <t>Алгебра. "Сферы 1-11" (7-9)</t>
  </si>
  <si>
    <t>Физика. "Сферы 1-11" (7-9)</t>
  </si>
  <si>
    <t>Физика. Громов С.В. (7-9)</t>
  </si>
  <si>
    <t>Габриелян О.С., Остроумов И.Г., Сладков С.А.</t>
  </si>
  <si>
    <t>Химия. Габриелян О.С. (7,8-9)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</si>
  <si>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</si>
  <si>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</si>
  <si>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Технология. Казакевич В. М. и др. (5-9)</t>
  </si>
  <si>
    <t>Русский язык. Рыбченкова Л.М. и др. (10-11)</t>
  </si>
  <si>
    <t>1.3.2.3. Второй иностранный язык (базовый уровень) (учебный предмет)</t>
  </si>
  <si>
    <t>Немецкий язык. Горизонты (10-11) (Второй иностранный)</t>
  </si>
  <si>
    <t>Французский язык. Синяя птица (10-11) (Второй иностранный)</t>
  </si>
  <si>
    <t>География. Полярная звезда (10-11) (Базовый, углублённый)</t>
  </si>
  <si>
    <t>1.3.3.8. Право (углублённый уровень) (учебный предмет)</t>
  </si>
  <si>
    <t>1.3.3.9. Обществознание (базовый уровень) (учебный предмет)</t>
  </si>
  <si>
    <t>Право. Боголюбов Л.Н. (10-11) (Углубленный)</t>
  </si>
  <si>
    <t>Физика. "Сферы 1-11" (10-11) (Базовый)</t>
  </si>
  <si>
    <t>1.3.5.3. Астрономия (базовый уровень) (учебный предмет)</t>
  </si>
  <si>
    <t>Химия. Габриелян О.С. (10-11) (Базовый)</t>
  </si>
  <si>
    <t>Биология. Линия жизни (10-11) (Базовый)</t>
  </si>
  <si>
    <t>Учебные курсы, обеспечивающие образовательные потребности обучающихся, курсы по выбору</t>
  </si>
  <si>
    <t>2.2.7. Искусство (предметная область)</t>
  </si>
  <si>
    <t>Латышина Д. И., Муртазин М. Ф.</t>
  </si>
  <si>
    <t>Роговцева Н.И., Богданова Н.В., Шипилова Н.В.</t>
  </si>
  <si>
    <t>Боголюбов Л.Н., Абова Т.Е., Матвеев А.И. и др./ Под ред. Лазебниковой А.Ю., Абовой Т.Е., Матвеева А.И.</t>
  </si>
  <si>
    <t>1.1.1. Русский язык и литературное чтение (предметная область)</t>
  </si>
  <si>
    <t>1.1.2. Иностранный язык (предметная область)</t>
  </si>
  <si>
    <t>1.1.2.1. Иностранный язык (учебный предмет)</t>
  </si>
  <si>
    <t>1.1.3. Математика и информатика (предметная область)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</si>
  <si>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</si>
  <si>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1.1.4. Обществознание и естествознание (Окружающий мир) (предметная область)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</si>
  <si>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</si>
  <si>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</si>
  <si>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</si>
  <si>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</si>
  <si>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</si>
  <si>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</si>
  <si>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1.2.1. Русский язык и литература (предметная область)</t>
  </si>
  <si>
    <t>1.2.2.1. Иностранный язык (учебный предмет)</t>
  </si>
  <si>
    <t>1.2.2. Иностранные языки (предметная область)</t>
  </si>
  <si>
    <t>1.2.2.2. Второй иностранный язык (учебный предмет)</t>
  </si>
  <si>
    <t>1.2.3. Общественно-научные предметы (предметная область)</t>
  </si>
  <si>
    <t>1.2.3.1. История России (учебный предмет)</t>
  </si>
  <si>
    <t>1.2.3.2. Всеобщая история (учебный предмет)</t>
  </si>
  <si>
    <t>1.2.3.3. Обществознание (учебный предмет)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</si>
  <si>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</si>
  <si>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</si>
  <si>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</si>
  <si>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</si>
  <si>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</si>
  <si>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</si>
  <si>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</si>
  <si>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</si>
  <si>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</si>
  <si>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1.3.1.3. Литература (базовый уровень) (учебный предмет)</t>
  </si>
  <si>
    <t>1.3.2. Иностранные языки (предметная область)</t>
  </si>
  <si>
    <t>1.3.4.1. Математика (базовый уровень) (учебный предмет)</t>
  </si>
  <si>
    <t>1.3.5.1. Физика (базовый уровень) (учебный предмет)</t>
  </si>
  <si>
    <t>1.3.5.4. Химия (базовый уровень) (учебный предмет)</t>
  </si>
  <si>
    <t>1.3.5.6. Биология (базовый уровень) (учебный предмет)</t>
  </si>
  <si>
    <t>Всеобщая история. Чубарьян А.О. (10-11)(Базовый)</t>
  </si>
  <si>
    <t>24-3912-01</t>
  </si>
  <si>
    <t>24-3913-01</t>
  </si>
  <si>
    <t>24-3914-01</t>
  </si>
  <si>
    <t>24-3915-01</t>
  </si>
  <si>
    <t>24-3916-01</t>
  </si>
  <si>
    <t>24-3917-01</t>
  </si>
  <si>
    <t>24-3918-01</t>
  </si>
  <si>
    <t>24-3919-01</t>
  </si>
  <si>
    <t>24-3920-01</t>
  </si>
  <si>
    <t>24-3921-01</t>
  </si>
  <si>
    <t>24-3922-01</t>
  </si>
  <si>
    <t>24-3923-01</t>
  </si>
  <si>
    <t>24-3924-01</t>
  </si>
  <si>
    <t>24-3925-01</t>
  </si>
  <si>
    <t>24-3926-01</t>
  </si>
  <si>
    <t>24-3927-01</t>
  </si>
  <si>
    <t>24-3928-01</t>
  </si>
  <si>
    <t>24-3929-01</t>
  </si>
  <si>
    <t>24-3930-01</t>
  </si>
  <si>
    <t>24-3931-01</t>
  </si>
  <si>
    <t>24-3932-01</t>
  </si>
  <si>
    <t>24-3933-01</t>
  </si>
  <si>
    <t>24-3934-01</t>
  </si>
  <si>
    <t>24-3935-01</t>
  </si>
  <si>
    <t>24-3936-01</t>
  </si>
  <si>
    <t>24-3937-01</t>
  </si>
  <si>
    <t>24-3938-01</t>
  </si>
  <si>
    <t>24-3939-01</t>
  </si>
  <si>
    <t>24-3940-01</t>
  </si>
  <si>
    <t>24-3941-01</t>
  </si>
  <si>
    <t>24-3942-01</t>
  </si>
  <si>
    <t>24-3943-01</t>
  </si>
  <si>
    <t>24-3944-01</t>
  </si>
  <si>
    <t>24-3945-01</t>
  </si>
  <si>
    <t>24-3946-01</t>
  </si>
  <si>
    <t>24-3947-01</t>
  </si>
  <si>
    <t>24-3948-01</t>
  </si>
  <si>
    <t>24-3949-01</t>
  </si>
  <si>
    <t>24-3950-01</t>
  </si>
  <si>
    <t>24-3951-01</t>
  </si>
  <si>
    <t>25-0599-02</t>
  </si>
  <si>
    <t>25-0600-02</t>
  </si>
  <si>
    <t>25-0601-02</t>
  </si>
  <si>
    <t>25-0602-02</t>
  </si>
  <si>
    <t>25-0604-02</t>
  </si>
  <si>
    <t>25-0606-02</t>
  </si>
  <si>
    <t>25-0608-02</t>
  </si>
  <si>
    <t>25-0609-02</t>
  </si>
  <si>
    <t xml:space="preserve">25-0686-01   </t>
  </si>
  <si>
    <t xml:space="preserve">25-0687-01   </t>
  </si>
  <si>
    <t xml:space="preserve">25-0688-01   </t>
  </si>
  <si>
    <t>25-0689-01</t>
  </si>
  <si>
    <t xml:space="preserve">25-0690-01   </t>
  </si>
  <si>
    <t>25-0635-02</t>
  </si>
  <si>
    <t>25-0636-02</t>
  </si>
  <si>
    <t>25-0637-01</t>
  </si>
  <si>
    <t>25-0638-01</t>
  </si>
  <si>
    <t>25-0639-02</t>
  </si>
  <si>
    <t>25-0612-02</t>
  </si>
  <si>
    <t>25-0613-02</t>
  </si>
  <si>
    <t>25-0614-02</t>
  </si>
  <si>
    <t>25-0615-02</t>
  </si>
  <si>
    <t>25-0617-02</t>
  </si>
  <si>
    <t>25-0618-02</t>
  </si>
  <si>
    <t>25-0620-02</t>
  </si>
  <si>
    <t>25-0621-02</t>
  </si>
  <si>
    <t>25-0624-02</t>
  </si>
  <si>
    <t>25-0626-02</t>
  </si>
  <si>
    <t>25-0627-02</t>
  </si>
  <si>
    <t>25-0628-02</t>
  </si>
  <si>
    <t>25-0632-02</t>
  </si>
  <si>
    <t>25-0633-02</t>
  </si>
  <si>
    <t>25-0634-02</t>
  </si>
  <si>
    <t>25-0605-02</t>
  </si>
  <si>
    <t>25-0607-02</t>
  </si>
  <si>
    <t>25-0610-02</t>
  </si>
  <si>
    <t>25-0611-02</t>
  </si>
  <si>
    <t>25-0616-02</t>
  </si>
  <si>
    <t>25-0619-01</t>
  </si>
  <si>
    <t>25-0622-02</t>
  </si>
  <si>
    <t>25-0623-02</t>
  </si>
  <si>
    <t xml:space="preserve">25-0691-01   </t>
  </si>
  <si>
    <t xml:space="preserve">25-0692-01   </t>
  </si>
  <si>
    <t xml:space="preserve">25-0693-01   </t>
  </si>
  <si>
    <t xml:space="preserve">25-0694-01   </t>
  </si>
  <si>
    <t>25-0625-02</t>
  </si>
  <si>
    <t>25-0629-02</t>
  </si>
  <si>
    <t>25-0630-02</t>
  </si>
  <si>
    <t>25-0631-02</t>
  </si>
  <si>
    <t xml:space="preserve">25-0695-01   </t>
  </si>
  <si>
    <t xml:space="preserve">25-0696-01   </t>
  </si>
  <si>
    <t xml:space="preserve">25-0697-01   </t>
  </si>
  <si>
    <t xml:space="preserve">25-0698-01   </t>
  </si>
  <si>
    <t>25-1012-01</t>
  </si>
  <si>
    <t>25-1013-01</t>
  </si>
  <si>
    <t>25-1014-01</t>
  </si>
  <si>
    <t>25-1015-01</t>
  </si>
  <si>
    <t>25-1016-01</t>
  </si>
  <si>
    <t>25-1017-01</t>
  </si>
  <si>
    <t>25-1018-01</t>
  </si>
  <si>
    <t>25-1019-01</t>
  </si>
  <si>
    <t>26-0602-01</t>
  </si>
  <si>
    <t>26-0603-01</t>
  </si>
  <si>
    <t>26-0604-01</t>
  </si>
  <si>
    <t>26-0605-01</t>
  </si>
  <si>
    <t>26-0606-01</t>
  </si>
  <si>
    <t>26-0607-01</t>
  </si>
  <si>
    <t>26-0608-01</t>
  </si>
  <si>
    <t>26-0609-01</t>
  </si>
  <si>
    <t>26-0610-01</t>
  </si>
  <si>
    <t>26-0611-01</t>
  </si>
  <si>
    <t>26-0612-01</t>
  </si>
  <si>
    <t>26-0613-01</t>
  </si>
  <si>
    <t>26-0614-01</t>
  </si>
  <si>
    <t>26-0615-01</t>
  </si>
  <si>
    <t>26-0616-01</t>
  </si>
  <si>
    <t>26-0618-01</t>
  </si>
  <si>
    <t>26-0620-01</t>
  </si>
  <si>
    <t>26-0622-01</t>
  </si>
  <si>
    <t>26-0535-02</t>
  </si>
  <si>
    <t>26-0536-02</t>
  </si>
  <si>
    <t>26-0537-02</t>
  </si>
  <si>
    <t>26-0538-02</t>
  </si>
  <si>
    <t>26-0625-01</t>
  </si>
  <si>
    <t>26-0627-01</t>
  </si>
  <si>
    <t>26-0629-01</t>
  </si>
  <si>
    <t>26-0361-01</t>
  </si>
  <si>
    <t>26-0632-01</t>
  </si>
  <si>
    <t>26-0633-01</t>
  </si>
  <si>
    <t>26-0540-02</t>
  </si>
  <si>
    <t>26-0541-02</t>
  </si>
  <si>
    <t>26-0542-02</t>
  </si>
  <si>
    <t>26-0543-02</t>
  </si>
  <si>
    <t>26-0617-01</t>
  </si>
  <si>
    <t>26-0619-01</t>
  </si>
  <si>
    <t>26-0621-01</t>
  </si>
  <si>
    <t>26-0623-01</t>
  </si>
  <si>
    <t>26-0624-01</t>
  </si>
  <si>
    <t>26-0626-01</t>
  </si>
  <si>
    <t>26-0628-01</t>
  </si>
  <si>
    <t>26-0630-01</t>
  </si>
  <si>
    <t>26-0544-02</t>
  </si>
  <si>
    <t>26-0545-02</t>
  </si>
  <si>
    <t>26-0546-02</t>
  </si>
  <si>
    <t>26-0862-01</t>
  </si>
  <si>
    <t>26-0863-01</t>
  </si>
  <si>
    <t>26-0864-01</t>
  </si>
  <si>
    <t>26-0865-01</t>
  </si>
  <si>
    <t>19-0532-02</t>
  </si>
  <si>
    <t>19-0533-02</t>
  </si>
  <si>
    <t>19-0534-02</t>
  </si>
  <si>
    <t>19-0535-02</t>
  </si>
  <si>
    <t>19-0536-02</t>
  </si>
  <si>
    <t>19-0537-02</t>
  </si>
  <si>
    <t>19-0539-02</t>
  </si>
  <si>
    <t>19-0540-02</t>
  </si>
  <si>
    <t>19-0541-02</t>
  </si>
  <si>
    <t>19-0542-03</t>
  </si>
  <si>
    <t>19-0543-03</t>
  </si>
  <si>
    <t>19-0544-03</t>
  </si>
  <si>
    <t>19-0711-01</t>
  </si>
  <si>
    <t>19-0712-01</t>
  </si>
  <si>
    <t>19-0713-01</t>
  </si>
  <si>
    <t>19-0714-01</t>
  </si>
  <si>
    <t>19-0715-01</t>
  </si>
  <si>
    <t>19-0716-01</t>
  </si>
  <si>
    <t>19-0545-02</t>
  </si>
  <si>
    <t>19-0546-02</t>
  </si>
  <si>
    <t>19-0547-02</t>
  </si>
  <si>
    <t>19-0548-02</t>
  </si>
  <si>
    <t xml:space="preserve">15-0921-02                         </t>
  </si>
  <si>
    <t xml:space="preserve"> 15-0922-02                      </t>
  </si>
  <si>
    <t xml:space="preserve"> 15-0923-02 </t>
  </si>
  <si>
    <t xml:space="preserve">15-0924-02                           </t>
  </si>
  <si>
    <t xml:space="preserve"> 15-0925-02                        </t>
  </si>
  <si>
    <t xml:space="preserve">15-0927-02 </t>
  </si>
  <si>
    <t xml:space="preserve">15-1108-01              </t>
  </si>
  <si>
    <t xml:space="preserve"> 15-1109-01</t>
  </si>
  <si>
    <t xml:space="preserve">15-1113-01 </t>
  </si>
  <si>
    <t xml:space="preserve">15-1117-01 </t>
  </si>
  <si>
    <t>15-1118-01</t>
  </si>
  <si>
    <t xml:space="preserve">15-1121-01 </t>
  </si>
  <si>
    <t xml:space="preserve">15-1123-01 </t>
  </si>
  <si>
    <t xml:space="preserve">15-1124-01           </t>
  </si>
  <si>
    <t xml:space="preserve">15-1125-01 </t>
  </si>
  <si>
    <t xml:space="preserve">15-1126-01 </t>
  </si>
  <si>
    <t xml:space="preserve">15-1127-01                      </t>
  </si>
  <si>
    <t xml:space="preserve">15-1128-01 </t>
  </si>
  <si>
    <t xml:space="preserve">15-0949-02 </t>
  </si>
  <si>
    <t xml:space="preserve">15-0950-02                     </t>
  </si>
  <si>
    <t xml:space="preserve">15-0951-02 </t>
  </si>
  <si>
    <t>15-0952-02</t>
  </si>
  <si>
    <t xml:space="preserve">15-0953-02 </t>
  </si>
  <si>
    <t xml:space="preserve">15-0954-02 </t>
  </si>
  <si>
    <t>15-0955-02</t>
  </si>
  <si>
    <t xml:space="preserve">15-0956-02 </t>
  </si>
  <si>
    <t xml:space="preserve">15-0957-02 </t>
  </si>
  <si>
    <t xml:space="preserve">15-0958-02                         </t>
  </si>
  <si>
    <t xml:space="preserve">15-0959-02 </t>
  </si>
  <si>
    <t xml:space="preserve">15-0960-02 </t>
  </si>
  <si>
    <t xml:space="preserve">15-0961-02 </t>
  </si>
  <si>
    <t xml:space="preserve">15-0962-02 </t>
  </si>
  <si>
    <t xml:space="preserve">15-0963-02 </t>
  </si>
  <si>
    <t xml:space="preserve">15-0964-02 </t>
  </si>
  <si>
    <t>15-0965-02</t>
  </si>
  <si>
    <t xml:space="preserve">15-0966-02                        </t>
  </si>
  <si>
    <t xml:space="preserve">15-0967-02 </t>
  </si>
  <si>
    <t>15-0968-02</t>
  </si>
  <si>
    <t>15-0969-02</t>
  </si>
  <si>
    <t xml:space="preserve">15-0970-02 </t>
  </si>
  <si>
    <t>15-0971-02</t>
  </si>
  <si>
    <t xml:space="preserve">15-0972-02 </t>
  </si>
  <si>
    <t xml:space="preserve">15-0943-02 </t>
  </si>
  <si>
    <t xml:space="preserve">15-0944-02 </t>
  </si>
  <si>
    <t xml:space="preserve">15-0945-02 </t>
  </si>
  <si>
    <t xml:space="preserve">15-0946-02 </t>
  </si>
  <si>
    <t xml:space="preserve">15-0947-02 </t>
  </si>
  <si>
    <t xml:space="preserve">15-0948-02 </t>
  </si>
  <si>
    <t xml:space="preserve">16-0435-01 </t>
  </si>
  <si>
    <t xml:space="preserve">16-0436-01 </t>
  </si>
  <si>
    <t xml:space="preserve">16-0437-01 </t>
  </si>
  <si>
    <t xml:space="preserve">16-0438-01 </t>
  </si>
  <si>
    <t xml:space="preserve">16-0440-01 </t>
  </si>
  <si>
    <t xml:space="preserve">16-0441-01                      </t>
  </si>
  <si>
    <t xml:space="preserve">16-0442-01 </t>
  </si>
  <si>
    <t xml:space="preserve">16-0443-01 </t>
  </si>
  <si>
    <t xml:space="preserve">16-0444-01            </t>
  </si>
  <si>
    <t xml:space="preserve">16-0445-01 </t>
  </si>
  <si>
    <t>16-0446-01</t>
  </si>
  <si>
    <t xml:space="preserve">16-0447-01 </t>
  </si>
  <si>
    <t>16-0448-01</t>
  </si>
  <si>
    <t xml:space="preserve">16-0449-01 </t>
  </si>
  <si>
    <t xml:space="preserve">16-0450-01 </t>
  </si>
  <si>
    <t xml:space="preserve">16-0451-01 </t>
  </si>
  <si>
    <t>16-0457-01</t>
  </si>
  <si>
    <t xml:space="preserve">16-0458-01                     </t>
  </si>
  <si>
    <t xml:space="preserve">16-0459-01 </t>
  </si>
  <si>
    <t xml:space="preserve">16-0460-01 </t>
  </si>
  <si>
    <t xml:space="preserve">16-0461-01                   </t>
  </si>
  <si>
    <t xml:space="preserve">16-0462-01 </t>
  </si>
  <si>
    <t>11-1248-01</t>
  </si>
  <si>
    <t>11-1254-01</t>
  </si>
  <si>
    <t>11-1255-01</t>
  </si>
  <si>
    <t>11-1256-01</t>
  </si>
  <si>
    <t>11-1257-01</t>
  </si>
  <si>
    <t>11-1258-01</t>
  </si>
  <si>
    <t>11-1259-01</t>
  </si>
  <si>
    <t>11-1260-01</t>
  </si>
  <si>
    <t>11-1262-01</t>
  </si>
  <si>
    <t>11-1264-01</t>
  </si>
  <si>
    <t>11-1267-01</t>
  </si>
  <si>
    <t>11-1271-01</t>
  </si>
  <si>
    <t>11-1274-01</t>
  </si>
  <si>
    <t>11-1276-01</t>
  </si>
  <si>
    <t>11-1261-01</t>
  </si>
  <si>
    <t>11-1265-01</t>
  </si>
  <si>
    <t>11-1266-01</t>
  </si>
  <si>
    <t>11-1268-01</t>
  </si>
  <si>
    <t>11-1269-01</t>
  </si>
  <si>
    <t>11-1270-01</t>
  </si>
  <si>
    <t>11-1272-01</t>
  </si>
  <si>
    <t>11-1273-01</t>
  </si>
  <si>
    <t>11-1275-01</t>
  </si>
  <si>
    <t>11-1281-01</t>
  </si>
  <si>
    <t>11-1282-01</t>
  </si>
  <si>
    <t>11-1283-01</t>
  </si>
  <si>
    <t>12-0744-02</t>
  </si>
  <si>
    <t>12-0745-02</t>
  </si>
  <si>
    <t>12-0746-02</t>
  </si>
  <si>
    <t>12-0747-02</t>
  </si>
  <si>
    <t>12-0748-02</t>
  </si>
  <si>
    <t>12-0749-02</t>
  </si>
  <si>
    <t>12-0750-02</t>
  </si>
  <si>
    <t>12-0751-02</t>
  </si>
  <si>
    <t>12-0752-02</t>
  </si>
  <si>
    <t>12-0753-02</t>
  </si>
  <si>
    <t>12-0754-02</t>
  </si>
  <si>
    <t>12-0755-02</t>
  </si>
  <si>
    <t>12-0756-02</t>
  </si>
  <si>
    <t>12-0757-02</t>
  </si>
  <si>
    <t>12-0758-02</t>
  </si>
  <si>
    <t>12-0759-02</t>
  </si>
  <si>
    <t>12-0760-02</t>
  </si>
  <si>
    <t>12-0761-02</t>
  </si>
  <si>
    <t>12-0762-02</t>
  </si>
  <si>
    <t>12-0763-02</t>
  </si>
  <si>
    <t>12-0764-02</t>
  </si>
  <si>
    <t>12-0765-02</t>
  </si>
  <si>
    <t>12-0766-02</t>
  </si>
  <si>
    <t>12-0767-02</t>
  </si>
  <si>
    <t>12-0768-02</t>
  </si>
  <si>
    <t>12-0769-02</t>
  </si>
  <si>
    <t>12-0770-02</t>
  </si>
  <si>
    <t>12-0982-01</t>
  </si>
  <si>
    <t>12-0984-01</t>
  </si>
  <si>
    <t>12-0985-01</t>
  </si>
  <si>
    <t>12-0986-01</t>
  </si>
  <si>
    <t>12-0988-01</t>
  </si>
  <si>
    <t>12-0992-01</t>
  </si>
  <si>
    <t>12-0994-01</t>
  </si>
  <si>
    <t>12-0997-01</t>
  </si>
  <si>
    <t>12-0999-01</t>
  </si>
  <si>
    <t>12-1001-01</t>
  </si>
  <si>
    <t>12-1006-01</t>
  </si>
  <si>
    <t>12-1009-01</t>
  </si>
  <si>
    <t>12-1011-01</t>
  </si>
  <si>
    <t>12-1013-01</t>
  </si>
  <si>
    <t>12-1015-01</t>
  </si>
  <si>
    <t>12-1017-01</t>
  </si>
  <si>
    <t>12-1021-01</t>
  </si>
  <si>
    <t>12-1022-01</t>
  </si>
  <si>
    <t>12-1023-01</t>
  </si>
  <si>
    <t>12-1024-01</t>
  </si>
  <si>
    <t>12-1025-01</t>
  </si>
  <si>
    <t>12-1031-01</t>
  </si>
  <si>
    <t>12-1032-01</t>
  </si>
  <si>
    <t>12-1033-01</t>
  </si>
  <si>
    <t>12-1034-01</t>
  </si>
  <si>
    <t>12-1035-01</t>
  </si>
  <si>
    <t>12-1036-01</t>
  </si>
  <si>
    <t>12-0734-02</t>
  </si>
  <si>
    <t>12-0735-02</t>
  </si>
  <si>
    <t>12-0736-02</t>
  </si>
  <si>
    <t>12-0737-02</t>
  </si>
  <si>
    <t>12-0738-02</t>
  </si>
  <si>
    <t>12-0739-02</t>
  </si>
  <si>
    <t>12-0740-02</t>
  </si>
  <si>
    <t>12-0741-02</t>
  </si>
  <si>
    <t>12-0742-02</t>
  </si>
  <si>
    <t>12-0743-02</t>
  </si>
  <si>
    <t>11-1284-01</t>
  </si>
  <si>
    <t>11-1285-01</t>
  </si>
  <si>
    <t>20-0289-02</t>
  </si>
  <si>
    <t>20-0290-02</t>
  </si>
  <si>
    <t>20-0291-02</t>
  </si>
  <si>
    <t>20-0292-02</t>
  </si>
  <si>
    <t>20-0293-02</t>
  </si>
  <si>
    <t>20-0294-02</t>
  </si>
  <si>
    <t>20-0295-02</t>
  </si>
  <si>
    <t>20-0296-02</t>
  </si>
  <si>
    <t>20-0455-01</t>
  </si>
  <si>
    <t>20-0456-01</t>
  </si>
  <si>
    <t>20-0457-01</t>
  </si>
  <si>
    <t>20-0458-01</t>
  </si>
  <si>
    <t>20-0459-01</t>
  </si>
  <si>
    <t>20-0460-01</t>
  </si>
  <si>
    <t>20-0461-01</t>
  </si>
  <si>
    <t>20-0462-01</t>
  </si>
  <si>
    <t>21-0465-02</t>
  </si>
  <si>
    <t>21-0466-02</t>
  </si>
  <si>
    <t>21-0470-02</t>
  </si>
  <si>
    <t>21-0468-02</t>
  </si>
  <si>
    <t>21-0469-02</t>
  </si>
  <si>
    <t>21-0471-02</t>
  </si>
  <si>
    <t>21-0472-02</t>
  </si>
  <si>
    <t>21-0473-02</t>
  </si>
  <si>
    <t>21-0474-02</t>
  </si>
  <si>
    <t>21-0475-02</t>
  </si>
  <si>
    <t>21-0476-02</t>
  </si>
  <si>
    <t>21-0477-02</t>
  </si>
  <si>
    <t>21-0478-02</t>
  </si>
  <si>
    <t>21-0479-02</t>
  </si>
  <si>
    <t>21-0480-02</t>
  </si>
  <si>
    <t>21-0481-02</t>
  </si>
  <si>
    <t>21-0482-02</t>
  </si>
  <si>
    <t>21-0483-02</t>
  </si>
  <si>
    <t>21-0533-01</t>
  </si>
  <si>
    <t>21-0534-01</t>
  </si>
  <si>
    <t>21-0535-01</t>
  </si>
  <si>
    <t>21-0536-01</t>
  </si>
  <si>
    <t>21-0537-01</t>
  </si>
  <si>
    <t>21-0538-01</t>
  </si>
  <si>
    <t>21-0539-01</t>
  </si>
  <si>
    <t>21-0540-01</t>
  </si>
  <si>
    <t>21-0541-01</t>
  </si>
  <si>
    <t>21-0542-01</t>
  </si>
  <si>
    <t>21-0543-01</t>
  </si>
  <si>
    <t>21-0544-01</t>
  </si>
  <si>
    <t>21-0545-01</t>
  </si>
  <si>
    <t>21-0628-01</t>
  </si>
  <si>
    <t>21-0629-01</t>
  </si>
  <si>
    <t>21-0630-01</t>
  </si>
  <si>
    <t>21-0632-01</t>
  </si>
  <si>
    <t>21-0633-01</t>
  </si>
  <si>
    <t>21-0634-01</t>
  </si>
  <si>
    <t>21-0635-01</t>
  </si>
  <si>
    <t>21-0636-01</t>
  </si>
  <si>
    <t>21-0637-01</t>
  </si>
  <si>
    <t>21-0638-01</t>
  </si>
  <si>
    <t>21-0639-01</t>
  </si>
  <si>
    <t>18-0380-02</t>
  </si>
  <si>
    <t>18-0381-02</t>
  </si>
  <si>
    <t>18-0382-02</t>
  </si>
  <si>
    <t>18-0383-02</t>
  </si>
  <si>
    <t>18-0386-02</t>
  </si>
  <si>
    <t>18-0391-02</t>
  </si>
  <si>
    <t>18-0392-02</t>
  </si>
  <si>
    <t>18-0396-02</t>
  </si>
  <si>
    <t>18-0397-02</t>
  </si>
  <si>
    <t>18-0364-02</t>
  </si>
  <si>
    <t>18-0365-02</t>
  </si>
  <si>
    <t>18-0378-02</t>
  </si>
  <si>
    <t>18-0379-02</t>
  </si>
  <si>
    <t>18-0601-01</t>
  </si>
  <si>
    <t>18-0602-01</t>
  </si>
  <si>
    <t>18-0603-01</t>
  </si>
  <si>
    <t>18-0604-01</t>
  </si>
  <si>
    <t>13-0958-02</t>
  </si>
  <si>
    <t>13-0975-02</t>
  </si>
  <si>
    <t>13-0976-02</t>
  </si>
  <si>
    <t>13-0977-02</t>
  </si>
  <si>
    <t>13-0978-02</t>
  </si>
  <si>
    <t>13-0979-02</t>
  </si>
  <si>
    <t>13-0980-02</t>
  </si>
  <si>
    <t>13-0981-02</t>
  </si>
  <si>
    <t>13-1359-01</t>
  </si>
  <si>
    <t>13-1360-01</t>
  </si>
  <si>
    <t>13-1361-01</t>
  </si>
  <si>
    <t>13-1362-01</t>
  </si>
  <si>
    <t>13-1363-01</t>
  </si>
  <si>
    <t>13-1364-01</t>
  </si>
  <si>
    <t>13-1365-01</t>
  </si>
  <si>
    <t>13-1366-01</t>
  </si>
  <si>
    <t>13-1367-01</t>
  </si>
  <si>
    <t>13-1368-01</t>
  </si>
  <si>
    <t>13-1369-01</t>
  </si>
  <si>
    <t>13-1370-01</t>
  </si>
  <si>
    <t>13-1375-01</t>
  </si>
  <si>
    <t>13-1376-01</t>
  </si>
  <si>
    <t>13-1377-01</t>
  </si>
  <si>
    <t>13-1378-01</t>
  </si>
  <si>
    <t>13-1371-01</t>
  </si>
  <si>
    <t>13-1372-01</t>
  </si>
  <si>
    <t>13-1373-01</t>
  </si>
  <si>
    <t>13-1374-01</t>
  </si>
  <si>
    <t>13-0954-02   </t>
  </si>
  <si>
    <t>13-0955-02   </t>
  </si>
  <si>
    <t>13-0956-02   </t>
  </si>
  <si>
    <t>13-0957-02   </t>
  </si>
  <si>
    <t>13-0959-02   </t>
  </si>
  <si>
    <t>13-0960-02   </t>
  </si>
  <si>
    <t>13-0961-02   </t>
  </si>
  <si>
    <t>13-0962-02   </t>
  </si>
  <si>
    <t>13-1108-01   </t>
  </si>
  <si>
    <t>13-1109-01   </t>
  </si>
  <si>
    <t xml:space="preserve">13-1110-01   </t>
  </si>
  <si>
    <t>13-1111-01   </t>
  </si>
  <si>
    <t xml:space="preserve">13-1112-01   </t>
  </si>
  <si>
    <t xml:space="preserve">13-1113-01   </t>
  </si>
  <si>
    <t xml:space="preserve">13-1114-01   </t>
  </si>
  <si>
    <t>13-1115-01</t>
  </si>
  <si>
    <t xml:space="preserve">13-1116-01   </t>
  </si>
  <si>
    <t>13-0982-02</t>
  </si>
  <si>
    <t>13-0983-02</t>
  </si>
  <si>
    <t>13-0984-02</t>
  </si>
  <si>
    <t>13-0985-02</t>
  </si>
  <si>
    <t xml:space="preserve">13-0987-02   </t>
  </si>
  <si>
    <t>13-0990-02</t>
  </si>
  <si>
    <t>13-0992-02</t>
  </si>
  <si>
    <t>13-0996-02</t>
  </si>
  <si>
    <t>13-0997-02</t>
  </si>
  <si>
    <t>13-0998-02</t>
  </si>
  <si>
    <t>13-0999-02</t>
  </si>
  <si>
    <t>13-1000-02</t>
  </si>
  <si>
    <t>13-1001-02</t>
  </si>
  <si>
    <t>13-1002-02</t>
  </si>
  <si>
    <t>13-1003-02</t>
  </si>
  <si>
    <t>13-1004-02</t>
  </si>
  <si>
    <t>13-1005-02</t>
  </si>
  <si>
    <t>13-1006-02</t>
  </si>
  <si>
    <t>13-1016-02</t>
  </si>
  <si>
    <t>13-1017-02</t>
  </si>
  <si>
    <t>13-1018-02</t>
  </si>
  <si>
    <t>13-1019-02</t>
  </si>
  <si>
    <t>13-0967-02</t>
  </si>
  <si>
    <t>13-0968-02</t>
  </si>
  <si>
    <t>13-0969-02</t>
  </si>
  <si>
    <t>13-0970-02</t>
  </si>
  <si>
    <t>13-0971-02</t>
  </si>
  <si>
    <t>13-0972-02</t>
  </si>
  <si>
    <t>13-0973-02</t>
  </si>
  <si>
    <t>13-0974-02</t>
  </si>
  <si>
    <t>13-1379-01</t>
  </si>
  <si>
    <t>13-1380-01</t>
  </si>
  <si>
    <t>33-0157-03</t>
  </si>
  <si>
    <t>33-0158-03</t>
  </si>
  <si>
    <t>33-0188-02</t>
  </si>
  <si>
    <t>33-0148-03</t>
  </si>
  <si>
    <t>33-0296-01</t>
  </si>
  <si>
    <t>33-0297-01</t>
  </si>
  <si>
    <t>33-0149-03</t>
  </si>
  <si>
    <t>33-0150-03</t>
  </si>
  <si>
    <t>33-0151-03</t>
  </si>
  <si>
    <t>33-0145-03</t>
  </si>
  <si>
    <t>33-0154-03</t>
  </si>
  <si>
    <t>33-0155-03</t>
  </si>
  <si>
    <t>33-0152-03</t>
  </si>
  <si>
    <t>33-0153-03</t>
  </si>
  <si>
    <t>35-0140-03</t>
  </si>
  <si>
    <t>35-0141-03</t>
  </si>
  <si>
    <t>35-0136-03</t>
  </si>
  <si>
    <t>35-0137-03</t>
  </si>
  <si>
    <t>35-0138-03</t>
  </si>
  <si>
    <t>35-0139-03</t>
  </si>
  <si>
    <t>35-0142-03</t>
  </si>
  <si>
    <t>35-0143-03</t>
  </si>
  <si>
    <t>35-0144-03</t>
  </si>
  <si>
    <t>35-0145-03</t>
  </si>
  <si>
    <t>31-0276-03</t>
  </si>
  <si>
    <t>31-0272-03</t>
  </si>
  <si>
    <t>31-0273-03</t>
  </si>
  <si>
    <t>31-0274-03</t>
  </si>
  <si>
    <t>31-0275-03</t>
  </si>
  <si>
    <t>31-0249-03</t>
  </si>
  <si>
    <t>31-0250-03</t>
  </si>
  <si>
    <t>30-0151-05</t>
  </si>
  <si>
    <t>30-0145-03</t>
  </si>
  <si>
    <t>30-0146-03</t>
  </si>
  <si>
    <t>30-0147-03</t>
  </si>
  <si>
    <t>30-0148-03</t>
  </si>
  <si>
    <t>30-0138-03</t>
  </si>
  <si>
    <t>30-0139-03</t>
  </si>
  <si>
    <t>30-0140-03</t>
  </si>
  <si>
    <t>31-0251-03</t>
  </si>
  <si>
    <t>31-0254-03</t>
  </si>
  <si>
    <t>31-0255-03</t>
  </si>
  <si>
    <t>31-0256-03</t>
  </si>
  <si>
    <t>31-0257-03</t>
  </si>
  <si>
    <t>31-0258-03</t>
  </si>
  <si>
    <t>31-0259-03</t>
  </si>
  <si>
    <t>31-0260-03</t>
  </si>
  <si>
    <t>31-0261-03</t>
  </si>
  <si>
    <t>31-0262-03</t>
  </si>
  <si>
    <t>31-0263-03</t>
  </si>
  <si>
    <t>31-0264-03</t>
  </si>
  <si>
    <t>31-0265-03</t>
  </si>
  <si>
    <t>31-0266-03</t>
  </si>
  <si>
    <t>31-0267-03</t>
  </si>
  <si>
    <t>30-0141-03</t>
  </si>
  <si>
    <t>30-0142-03</t>
  </si>
  <si>
    <t>30-0149-03</t>
  </si>
  <si>
    <t>30-0150-03</t>
  </si>
  <si>
    <t>30-0143-03</t>
  </si>
  <si>
    <t>30-0144-03</t>
  </si>
  <si>
    <t>31-0268-03</t>
  </si>
  <si>
    <t>31-0269-03</t>
  </si>
  <si>
    <t>31-0270-03</t>
  </si>
  <si>
    <t>31-0271-03</t>
  </si>
  <si>
    <t>22-0363-02</t>
  </si>
  <si>
    <t>22-0364-02</t>
  </si>
  <si>
    <t>22-0365-02</t>
  </si>
  <si>
    <t>22-0366-02</t>
  </si>
  <si>
    <t>22-0367-02</t>
  </si>
  <si>
    <t>22-0368-02</t>
  </si>
  <si>
    <t>22-0369-02</t>
  </si>
  <si>
    <t>22-0370-02</t>
  </si>
  <si>
    <t>22-0355-02</t>
  </si>
  <si>
    <t>22-0356-02</t>
  </si>
  <si>
    <t>22-0357-02</t>
  </si>
  <si>
    <t>22-0358-02</t>
  </si>
  <si>
    <t>22-0359-02</t>
  </si>
  <si>
    <t>22-0360-02</t>
  </si>
  <si>
    <t>22-0361-02</t>
  </si>
  <si>
    <t>22-0362-02</t>
  </si>
  <si>
    <t>22-0586-01</t>
  </si>
  <si>
    <t>22-0587-01</t>
  </si>
  <si>
    <t>22-0588-01</t>
  </si>
  <si>
    <t>22-0589-01</t>
  </si>
  <si>
    <t>22-0598-01</t>
  </si>
  <si>
    <t>22-0595-01</t>
  </si>
  <si>
    <t>22-0596-01</t>
  </si>
  <si>
    <t>22-0597-01</t>
  </si>
  <si>
    <t>04-0153-03</t>
  </si>
  <si>
    <t>04-0154-03</t>
  </si>
  <si>
    <t>04-0155-03</t>
  </si>
  <si>
    <t>05-0861-01</t>
  </si>
  <si>
    <t>05-0862-01</t>
  </si>
  <si>
    <t>05-0863-01</t>
  </si>
  <si>
    <t>05-0864-01</t>
  </si>
  <si>
    <t>05-0865-01</t>
  </si>
  <si>
    <t>05-0866-01</t>
  </si>
  <si>
    <t>05-0867-01</t>
  </si>
  <si>
    <t>05-0868-01</t>
  </si>
  <si>
    <t>05-0869-01</t>
  </si>
  <si>
    <t>05-0870-01</t>
  </si>
  <si>
    <t>05-0871-01</t>
  </si>
  <si>
    <t>05-0872-01</t>
  </si>
  <si>
    <t>05-0873-01</t>
  </si>
  <si>
    <t>05-0874-01</t>
  </si>
  <si>
    <t>05-0875-01</t>
  </si>
  <si>
    <t>05-0876-01</t>
  </si>
  <si>
    <t>05-0877-01</t>
  </si>
  <si>
    <t>06-0312-03</t>
  </si>
  <si>
    <t>06-0313-03</t>
  </si>
  <si>
    <t>06-0314-03</t>
  </si>
  <si>
    <t>06-0315-03</t>
  </si>
  <si>
    <t>06-0316-03</t>
  </si>
  <si>
    <t>06-0317-03</t>
  </si>
  <si>
    <t>06-0318-03</t>
  </si>
  <si>
    <t>06-0319-03</t>
  </si>
  <si>
    <t>06-0320-03</t>
  </si>
  <si>
    <t>06-0321-03</t>
  </si>
  <si>
    <t>06-0322-03</t>
  </si>
  <si>
    <t>06-0323-03</t>
  </si>
  <si>
    <t>06-0324-03</t>
  </si>
  <si>
    <t>06-0325-03</t>
  </si>
  <si>
    <t>07-0431-03</t>
  </si>
  <si>
    <t>07-0432-03</t>
  </si>
  <si>
    <t>07-0433-03</t>
  </si>
  <si>
    <t>07-0434-03</t>
  </si>
  <si>
    <t>07-0435-03</t>
  </si>
  <si>
    <t>07-0436-03</t>
  </si>
  <si>
    <t>07-0437-03</t>
  </si>
  <si>
    <t>07-0438-03</t>
  </si>
  <si>
    <t>07-0439-03</t>
  </si>
  <si>
    <t>07-0440-03</t>
  </si>
  <si>
    <t>07-0441-03</t>
  </si>
  <si>
    <t>07-0442-03</t>
  </si>
  <si>
    <t>07-0443-03</t>
  </si>
  <si>
    <t>07-0444-03</t>
  </si>
  <si>
    <t>07-0445-03</t>
  </si>
  <si>
    <t>07-0446-03</t>
  </si>
  <si>
    <t>08-0384-03</t>
  </si>
  <si>
    <t>08-0385-03</t>
  </si>
  <si>
    <t>08-0386-03</t>
  </si>
  <si>
    <t>08-0387-03</t>
  </si>
  <si>
    <t>08-0388-03</t>
  </si>
  <si>
    <t>08-0389-03</t>
  </si>
  <si>
    <t>08-0390-03</t>
  </si>
  <si>
    <t>08-0391-03</t>
  </si>
  <si>
    <t>08-0392-03</t>
  </si>
  <si>
    <t>08-0393-03</t>
  </si>
  <si>
    <t>08-0394-03</t>
  </si>
  <si>
    <t>08-0395-03</t>
  </si>
  <si>
    <t>08-0396-03</t>
  </si>
  <si>
    <t>08-0397-03</t>
  </si>
  <si>
    <t>08-0398-03</t>
  </si>
  <si>
    <t>08-0399-03</t>
  </si>
  <si>
    <t>Месяц выпуска</t>
  </si>
  <si>
    <t>Горецкий В. Г., Кирюшкин В. А., Виноградская Л. А. и др.</t>
  </si>
  <si>
    <t>Азбука. 1 класс. В 3-х частях. Ч.1 (для слабовидящих обучающихся)</t>
  </si>
  <si>
    <t>сентябрь</t>
  </si>
  <si>
    <t>Азбука. 1 класс. В 3-х частях. Ч.2 (для слабовидящих обучающихся)</t>
  </si>
  <si>
    <t>Азбука. 1 класс. В 3-х частях. Ч.3 (для слабовидящих обучающихся)</t>
  </si>
  <si>
    <t>Канакина В. П., Горецкий В. Г.</t>
  </si>
  <si>
    <t>Русский язык. 1 класс. В 3-х ч. Ч. 1 (для слабовидящих обучающихся)</t>
  </si>
  <si>
    <t>Русский язык. 1 класс. В 3-х ч. Ч. 2 (для слабовидящих обучающихся)</t>
  </si>
  <si>
    <t>Русский язык. 1 класс. В 3-х ч. Ч. 3 (для слабовидящих обучающихся)</t>
  </si>
  <si>
    <t>Русский язык. 2 класс. В 4-х ч. Ч. 1 (для слабовидящих обучающихся)</t>
  </si>
  <si>
    <t>Русский язык. 2 класс. В 4-х ч. Ч. 2 (для слабовидящих обучающихся)</t>
  </si>
  <si>
    <t>Русский язык. 2 класс. В 4-х ч. Ч. 3 (для слабовидящих обучающихся)</t>
  </si>
  <si>
    <t>Русский язык. 2 класс. В 4-х ч. Ч. 4 (для слабовидящих обучающихся)</t>
  </si>
  <si>
    <t>Русский язык. 3 класс. В 5-и ч. Ч. 1 (для слабовидящих обучающихся)</t>
  </si>
  <si>
    <t>Русский язык. 3 класс. В 5-и ч. Ч. 2 (для слабовидящих обучающихся)</t>
  </si>
  <si>
    <t>Русский язык. 3 класс. В 5-и ч. Ч. 3 (для слабовидящих обучающихся)</t>
  </si>
  <si>
    <t>Русский язык. 3 класс. В 5-и ч. Ч. 4 (для слабовидящих обучающихся)</t>
  </si>
  <si>
    <t>Русский язык. 3 класс. В 5-и ч. Ч. 5 (для слабовидящих обучающихся)</t>
  </si>
  <si>
    <t>Русский язык. 4 класс. В 5-и ч. Ч. 1 (для слабовидящих обучающихся)</t>
  </si>
  <si>
    <t>Русский язык. 4 класс. В 5-и ч. Ч. 2 (для слабовидящих обучающихся)</t>
  </si>
  <si>
    <t>Русский язык. 4 класс. В 5-и ч. Ч. 3 (для слабовидящих обучающихся)</t>
  </si>
  <si>
    <t>Русский язык. 4 класс. В 5-и ч. Ч. 4 (для слабовидящих обучающихся)</t>
  </si>
  <si>
    <t>Русский язык. 4 класс. В 5-и ч. Ч. 5 (для слабовидящих обучающихся)</t>
  </si>
  <si>
    <t>Климанова Л. Ф., Горецкий В. Г., Голованова М. В.</t>
  </si>
  <si>
    <t>Литературное чтение. 1 класс. В 2 ч. Ч.1 (для слабовидящих обучающихся)</t>
  </si>
  <si>
    <t>Литературное чтение. 1 класс. В 2 ч. Ч.2 (для слабовидящих обучающихся)</t>
  </si>
  <si>
    <t>Литературное чтение. 2 класс. В 4 ч. Ч.1 (для слабовидящих обучающихся)</t>
  </si>
  <si>
    <t>Литературное чтение. 2 класс. В 4 ч. Ч.2 (для слабовидящих обучающихся)</t>
  </si>
  <si>
    <t>Литературное чтение. 2 класс. В 4 ч. Ч.3 (для слабовидящих обучающихся)</t>
  </si>
  <si>
    <t>Литературное чтение. 2 класс. В 4 ч. Ч.4 (для слабовидящих обучающихся)</t>
  </si>
  <si>
    <t>Климанова Л. Ф., Горецкий В. Г., Голованова М. В. и др.</t>
  </si>
  <si>
    <t>Литературное чтение. 3 класс. В 4 ч. Ч.1 (для слабовидящих обучающихся)</t>
  </si>
  <si>
    <t>Литературное чтение. 3 класс. В 4 ч. Ч.2 (для слабовидящих обучающихся)</t>
  </si>
  <si>
    <t>Литературное чтение. 3 класс. В 4 ч. Ч.3 (для слабовидящих обучающихся)</t>
  </si>
  <si>
    <t>Литературное чтение. 3 класс. В 4 ч. Ч.4 (для слабовидящих обучающихся)</t>
  </si>
  <si>
    <t>Литературное чтение. 4 класс. В 4 ч. Ч.1 (для слабовидящих обучающихся)</t>
  </si>
  <si>
    <t>Литературное чтение. 4 класс. В 4 ч. Ч.2 (для слабовидящих обучающихся)</t>
  </si>
  <si>
    <t>Литературное чтение. 4 класс. В 4 ч. Ч.3 (для слабовидящих обучающихся)</t>
  </si>
  <si>
    <t>Литературное чтение. 4 класс. В 4 ч. Ч.4 (для слабовидящих обучающихся)</t>
  </si>
  <si>
    <t>Английский язык. 2 класс. В 4-х частях. Ч. 1 (для слабовидящих обучающихся)</t>
  </si>
  <si>
    <t>Английский язык. 2 класс. В 4-х частях. Ч. 2 (для слабовидящих обучающихся)</t>
  </si>
  <si>
    <t>Английский язык. 2 класс. В 4-х частях. Ч. 3 (для слабовидящих обучающихся)</t>
  </si>
  <si>
    <t>Английский язык. 2 класс. В 4-х частях. Ч. 4 (для слабовидящих обучающихся)</t>
  </si>
  <si>
    <t>Английский язык. 3 класс. В 4-х частях. Ч. 1 (для слабовидящих обучающихся)</t>
  </si>
  <si>
    <t>Английский язык. 3 класс. В 4-х частях. Ч. 2 (для слабовидящих обучающихся)</t>
  </si>
  <si>
    <t>Английский язык. 3 класс. В 4-х частях. Ч. 3 (для слабовидящих обучающихся)</t>
  </si>
  <si>
    <t>Английский язык. 3 класс. В 4-х частях. Ч. 4 (для слабовидящих обучающихся)</t>
  </si>
  <si>
    <t>Английский язык. 4 класс. В 4-х частях. Ч. 1 (для слабовидящих обучающихся)</t>
  </si>
  <si>
    <t>Английский язык. 4 класс. В 4-х частях. Ч. 2 (для слабовидящих обучающихся)</t>
  </si>
  <si>
    <t>Английский язык. 4 класс. В 4-х частях. Ч. 3 (для слабовидящих обучающихся)</t>
  </si>
  <si>
    <t>Английский язык. 4 класс. В 4-х частях. Ч. 4 (для слабовидящих обучающихся)</t>
  </si>
  <si>
    <t>Немецкий язык. 2 класс. В 4-х ч. Ч.1 (для слабовидящих обучающихся)</t>
  </si>
  <si>
    <t>август</t>
  </si>
  <si>
    <t>Немецкий язык. 2 класс. В 4-х ч. Ч.2 (для слабовидящих обучающихся)</t>
  </si>
  <si>
    <t>Немецкий язык. 2 класс. В 4-х ч. Ч.3 (для слабовидящих обучающихся)</t>
  </si>
  <si>
    <t>Немецкий язык. 2 класс. В 4-х ч. Ч.4 (для слабовидящих обучающихся)</t>
  </si>
  <si>
    <t>Бим И. Л., Рыжова Л. И., Фомичева Л. М.</t>
  </si>
  <si>
    <t>Немецкий язык. 3 класс. В 4-х ч. Ч.1 (для слабовидящих обучающихся)</t>
  </si>
  <si>
    <t>Немецкий язык. 3 класс. В 4-х ч. Ч.2 (для слабовидящих обучающихся)</t>
  </si>
  <si>
    <t>Немецкий язык. 3 класс. В 4-х ч. Ч.3 (для слабовидящих обучающихся)</t>
  </si>
  <si>
    <t>Немецкий язык. 3 класс. В 4-х ч. Ч.4 (для слабовидящих обучающихся)</t>
  </si>
  <si>
    <t>Немецкий язык. 4 класс. В 4-х ч. Ч.1 (для слабовидящих обучающихся)</t>
  </si>
  <si>
    <t>Немецкий язык. 4 класс. В 4-х ч. Ч.2 (для слабовидящих обучающихся)</t>
  </si>
  <si>
    <t>Немецкий язык. 4 класс. В 4-х ч. Ч.3 (для слабовидящих обучающихся)</t>
  </si>
  <si>
    <t>Немецкий язык. 4 класс. В 4-х ч. Ч.4 (для слабовидящих обучающихся)</t>
  </si>
  <si>
    <t>Немецкий язык. 4 класс. В 4-х ч. Ч.5 (для слабовидящих обучающихся)</t>
  </si>
  <si>
    <t>Французский язык. 2 класс. В 3-х частях. Часть 1 (для слабовидящих обучающихся)</t>
  </si>
  <si>
    <t>Французский язык. 2 класс. В 3-х частях. Часть 2 (для слабовидящих обучающихся)</t>
  </si>
  <si>
    <t>Французский язык. 2 класс. В 3-х частях. Часть 3 (для слабовидящих обучающихся)</t>
  </si>
  <si>
    <t>Французский язык. 3 класс. В 4-х частях. Часть 1 (для слабовидящих обучающихся)</t>
  </si>
  <si>
    <t>Французский язык. 3 класс. В 4-х частях. Часть 2 (для слабовидящих обучающихся)</t>
  </si>
  <si>
    <t>Французский язык. 3 класс. В 4-х частях. Часть 3 (для слабовидящих обучающихся)</t>
  </si>
  <si>
    <t>Французский язык. 3 класс. В 4-х частях. Часть 4 (для слабовидящих обучающихся)</t>
  </si>
  <si>
    <t>Французский язык. 4 класс. В 4-х частях. Часть 1 (для слабовидящих обучающихся)</t>
  </si>
  <si>
    <t>Французский язык. 4 класс. В 4-х частях. Часть 2 (для слабовидящих обучающихся)</t>
  </si>
  <si>
    <t>Французский язык. 4 класс. В 4-х частях. Часть 3 (для слабовидящих обучающихся)</t>
  </si>
  <si>
    <t>Французский язык. 4 класс. В 4-х частях. Часть 4 (для слабовидящих обучающихся)</t>
  </si>
  <si>
    <t>Моро М. И., Волкова С. И., Степанова С. В.</t>
  </si>
  <si>
    <t>Математика. 1 класс. В 4 ч. Ч.1 (для слабовидящих обучающихся)</t>
  </si>
  <si>
    <t>Математика. 1 класс. В 4 ч. Ч.2 (для слабовидящих обучающихся)</t>
  </si>
  <si>
    <t>Математика. 1 класс. В 4 ч. Ч.3 (для слабовидящих обучающихся)</t>
  </si>
  <si>
    <t>Математика. 1 класс. В 4 ч. Ч.4 (для слабовидящих обучающихся)</t>
  </si>
  <si>
    <t>Моро М. И., Бантова М. А., Бельтюкова Г. В. и др.</t>
  </si>
  <si>
    <t>Математика. 2 класс. В 4 ч. Ч.1 (для слабовидящих обучающихся)</t>
  </si>
  <si>
    <t>Математика. 2 класс. В 4 ч. Ч.2 (для слабовидящих обучающихся)</t>
  </si>
  <si>
    <t>Математика. 2 класс. В 4 ч. Ч.3 (для слабовидящих обучающихся)</t>
  </si>
  <si>
    <t>Математика. 2 класс. В 4 ч. Ч.4 (для слабовидящих обучающихся)</t>
  </si>
  <si>
    <t>Математика. 3 класс. В 4 ч. Ч.1 (для слабовидящих обучающихся)</t>
  </si>
  <si>
    <t>Математика. 3 класс. В 4 ч. Ч.2 (для слабовидящих обучающихся)</t>
  </si>
  <si>
    <t>Математика. 3 класс. В 4 ч. Ч.3 (для слабовидящих обучающихся)</t>
  </si>
  <si>
    <t>Математика. 3 класс. В 4 ч. Ч.4 (для слабовидящих обучающихся)</t>
  </si>
  <si>
    <t>Математика. 4 класс. В 4 ч. Ч.1 (для слабовидящих обучающихся)</t>
  </si>
  <si>
    <t>Математика. 4 класс. В 4 ч. Ч.2 (для слабовидящих обучающихся)</t>
  </si>
  <si>
    <t>Математика. 4 класс. В 4 ч. Ч.3 (для слабовидящих обучающихся)</t>
  </si>
  <si>
    <t>Математика. 4 класс. В 4 ч. Ч.4 (для слабовидящих обучающихся)</t>
  </si>
  <si>
    <t>Плешаков А. А.</t>
  </si>
  <si>
    <t>Окружающий мир. 1 класс. В 4 ч. Ч.1 (для слабовидящих обучающихся)</t>
  </si>
  <si>
    <t>Окружающий мир. 1 класс. В 4 ч. Ч.2 (для слабовидящих обучающихся)</t>
  </si>
  <si>
    <t>Окружающий мир. 1 класс. В 4 ч. Ч.3 (для слабовидящих обучающихся)</t>
  </si>
  <si>
    <t>Окружающий мир. 1 класс. В 4 ч. Ч.4 (для слабовидящих обучающихся)</t>
  </si>
  <si>
    <t>Окружающий мир. 2 класс. В 4 ч. Ч.1 (для слабовидящих обучающихся)</t>
  </si>
  <si>
    <t>Окружающий мир. 2 класс. В 4 ч. Ч.2 (для слабовидящих обучающихся)</t>
  </si>
  <si>
    <t>Окружающий мир. 2 класс. В 4 ч. Ч.3 (для слабовидящих обучающихся)</t>
  </si>
  <si>
    <t>Окружающий мир. 2 класс. В 4 ч. Ч.4 (для слабовидящих обучающихся)</t>
  </si>
  <si>
    <t>Окружающий мир. 3 класс. В 4 ч. Ч.1 (для слабовидящих обучающихся)</t>
  </si>
  <si>
    <t>Окружающий мир. 3 класс. В 4 ч. Ч.2 (для слабовидящих обучающихся)</t>
  </si>
  <si>
    <t>Окружающий мир. 3 класс. В 4 ч. Ч.3 (для слабовидящих обучающихся)</t>
  </si>
  <si>
    <t>Окружающий мир. 3 класс. В 4 ч. Ч.4 (для слабовидящих обучающихся)</t>
  </si>
  <si>
    <t>Плешаков А. А., Крючкова Е. А.</t>
  </si>
  <si>
    <t>Окружающий мир. 4 класс. В 4 ч. Ч.1 (для слабовидящих обучающихся)</t>
  </si>
  <si>
    <t>Окружающий мир. 4 класс. В 4 ч. Ч.2 (для слабовидящих обучающихся)</t>
  </si>
  <si>
    <t>Окружающий мир. 4 класс. В 4 ч. Ч.3 (для слабовидящих обучающихся)</t>
  </si>
  <si>
    <t>Окружающий мир. 4 класс. В 4 ч. Ч.4 (для слабовидящих обучающихся)</t>
  </si>
  <si>
    <t>Основы религиозных культур и светской этики. Основы православной культуры. 4 класс. В 2-х ч. Ч.1 (для слабовидящих обучающихся)</t>
  </si>
  <si>
    <t>Основы религиозных культур и светской этики. Основы православной культуры. 4 класс. В 2-х ч. Ч.2 (для слабовидящих обучающихся)</t>
  </si>
  <si>
    <t>Основы религиозных культур и светской этики. Основы исламской культуры. 4 класс. В 2-х ч. Ч.1 (для слабовидящих обучающихся)</t>
  </si>
  <si>
    <t>Основы религиозных культур и светской этики. Основы исламской культуры. 4 класс. В 2-х ч. Ч.2 (для слабовидящих обучающихся)</t>
  </si>
  <si>
    <t>Основы религиозных культур и светской этики. Основы мировых религиозных культур. 4 класс. В 2-х ч. Ч.1 (для слабовидящих обучающихся)</t>
  </si>
  <si>
    <t>Основы религиозных культур и светской этики. Основы мировых религиозных культур. 4 класс. В 2-х ч. Ч.2 (для слабовидящих обучающихся)</t>
  </si>
  <si>
    <t>Шемшурина А. И.</t>
  </si>
  <si>
    <t>Основы религиозных культур и светской этики. Основы светской этики. 4 класс. В 4-х ч. Ч.1 (для слабовидящих обучающихся)</t>
  </si>
  <si>
    <t>Основы религиозных культур и светской этики. Основы светской этики. 4 класс. В 4-х ч. Ч.2 (для слабовидящих обучающихся)</t>
  </si>
  <si>
    <t>Основы религиозных культур и светской этики. Основы светской этики. 4 класс. В 4-х ч. Ч.3 (для слабовидящих обучающихся)</t>
  </si>
  <si>
    <t>Основы религиозных культур и светской этики. Основы светской этики. 4 класс. В 4-х ч. Ч.4 (для слабовидящих обучающихся)</t>
  </si>
  <si>
    <t>Неменская Л. А. / Под ред. Неменского Б. М.</t>
  </si>
  <si>
    <t>Изобразительное искусство. 1 класс (для слабовидящих обучающихся)</t>
  </si>
  <si>
    <t>Коротеева Е. И. / Под ред. Неменского Б. М.</t>
  </si>
  <si>
    <t>Изобразительное искусство. 2 класс. В 2-х частях. Ч.1 (для слабовидящих обучающихся)</t>
  </si>
  <si>
    <t>Изобразительное искусство. 2 класс. В 2-х частях. Ч.2 (для слабовидящих обучающихся)</t>
  </si>
  <si>
    <t>Горяева Н. А., Неменская Л. А., Питерских А. С. и др. / Под ред. Неменского Б. М.</t>
  </si>
  <si>
    <t>Изобразительное искусство. 3 класс. В 2-х частях. Ч.1 (для слабовидящих обучающихся)</t>
  </si>
  <si>
    <t>Изобразительное искусство. 3 класс. В 2-х частях. Ч.2 (для слабовидящих обучающихся)</t>
  </si>
  <si>
    <t>Изобразительное искусство. 4 класс. В 2-х частях. Ч.1(для слабовидящих обучающихся)</t>
  </si>
  <si>
    <t>Изобразительное искусство. 4 класс. В 2-х частях. Ч.2(для слабовидящих обучающихся)</t>
  </si>
  <si>
    <t>Критская Е. Д., Сергеева Г. П., Шмагина Т. С.</t>
  </si>
  <si>
    <t>Музыка. 1 класс (для слабовидящих обучающихся)</t>
  </si>
  <si>
    <t>Музыка. 2 класс. В 2-х ч. Ч.1 (для слабовидящих обучающихся)</t>
  </si>
  <si>
    <t>Музыка. 2 класс. В 2-х ч. Ч.2 (для слабовидящих обучающихся)</t>
  </si>
  <si>
    <t>Музыка. 3 класс. В 2-х ч. Ч.1 (для слабовидящих обучающихся)</t>
  </si>
  <si>
    <t>Музыка. 3 класс. В 2-х ч. Ч.2 (для слабовидящих обучающихся)</t>
  </si>
  <si>
    <t>Музыка. 4 класс. В 3-х ч. Ч.1 (для слабовидящих обучающихся)</t>
  </si>
  <si>
    <t>Музыка. 4 класс. В 3-х ч. Ч.2 (для слабовидящих обучающихся)</t>
  </si>
  <si>
    <t>Музыка. 4 класс. В 3-х ч. Ч.3 (для слабовидящих обучающихся)</t>
  </si>
  <si>
    <t>Технология. 1 класс. В 2 ч. Ч.1 (для слабовидящих обучающихся)</t>
  </si>
  <si>
    <t>Технология. 1 класс. В 2 ч. Ч.2 (для слабовидящих обучающихся)</t>
  </si>
  <si>
    <t>Технология. 2 класс. В 2 ч. Ч.1 (для слабовидящих обучающихся)</t>
  </si>
  <si>
    <t>Технология. 2 класс. В 2 ч. Ч.2 (для слабовидящих обучающихся)</t>
  </si>
  <si>
    <t>Технология. 3 класс. В 2 ч. Ч.1 (для слабовидящих обучающихся)</t>
  </si>
  <si>
    <t>Технология. 3 класс. В 2 ч. Ч.2 (для слабовидящих обучающихся)</t>
  </si>
  <si>
    <t>Технология. 4 класс. В 2 ч. Ч.1 (для слабовидящих обучающихся)</t>
  </si>
  <si>
    <t>Технология. 4 класс. В 2 ч. Ч.2 (для слабовидящих обучающихся)</t>
  </si>
  <si>
    <t>Лях В. И.</t>
  </si>
  <si>
    <t>Физическая культура. 1-4 классы. В 2-х ч. Ч. 1 (для слабовидящих обучающихся)</t>
  </si>
  <si>
    <t>Физическая культура. 1-4 классы. В 2-х ч. Ч. 2 (для слабовидящих обучающихся)</t>
  </si>
  <si>
    <t>Матвеев А. П.</t>
  </si>
  <si>
    <t>Физическое воспитание. 1 класс.  (для слабовидящих обучающихся)</t>
  </si>
  <si>
    <t>Физическая культура. 2 класс (для слабовидящих обучающихся)</t>
  </si>
  <si>
    <t>Физическая культура. 3 класс (для слабовидящих обучающихся)</t>
  </si>
  <si>
    <t>Физическая культура. 4 класс (для слабовидящих обучающихся)</t>
  </si>
  <si>
    <t>Ладыженская Т. А., Баранов М. Т., Тростенцова Л. А. и др.</t>
  </si>
  <si>
    <t>Русский язык. 5 класс. В 4-х ч. Ч.1 (для слабовидящих обучающихся)</t>
  </si>
  <si>
    <t>Русский язык. 5 класс. В 4-х ч. Ч.2 (для слабовидящих обучающихся)</t>
  </si>
  <si>
    <t>Русский язык. 5 класс. В 4-х ч. Ч.3 (для слабовидящих обучающихся)</t>
  </si>
  <si>
    <t>Русский язык. 5 класс. В 4-х ч. Ч.4 (для слабовидящих обучающихся)</t>
  </si>
  <si>
    <t>Баранов М. Т., Ладыженская Т. А., Тростенцова Л. А. и др.</t>
  </si>
  <si>
    <t>Русский язык. 6 класс. В 4-х ч. Ч.1 (для слабовидящих обучающихся)</t>
  </si>
  <si>
    <t>Русский язык. 6 класс. В 4-х ч. Ч.2 (для слабовидящих обучающихся)</t>
  </si>
  <si>
    <t>Русский язык. 6 класс. В 4-х ч. Ч.3 (для слабовидящих обучающихся)</t>
  </si>
  <si>
    <t>Русский язык. 6 класс. В 4-х ч. Ч.4 (для слабовидящих обучающихся)</t>
  </si>
  <si>
    <t>Русский язык. 7 класс. В 2-х ч. Ч.1 (для слабовидящих обучающихся)</t>
  </si>
  <si>
    <t>Русский язык. 7 класс. В 2-х ч. Ч.2 (для слабовидящих обучающихся)</t>
  </si>
  <si>
    <t>Русский язык. 8 класс. В 2-х ч. Ч.1 (для слабовидящих обучающихся)</t>
  </si>
  <si>
    <t>Русский язык. 9 класс. В 2-х ч. Ч.1 (для слабовидящих обучающихся)</t>
  </si>
  <si>
    <t>Рыбченкова Л. М., Александрова О. М., Глазков А. В. и др.</t>
  </si>
  <si>
    <t>Русский язык. 5 класс. В 3-х ч. Ч.1 (для слабовидящих обучающихся)</t>
  </si>
  <si>
    <t>ноябрь</t>
  </si>
  <si>
    <t>Русский язык. 5 класс. В 3-х ч. Ч.2 (для слабовидящих обучающихся)</t>
  </si>
  <si>
    <t>Русский язык. 5 класс. В 3-х ч. Ч.3 (для слабовидящих обучающихся)</t>
  </si>
  <si>
    <t>Рыбченкова Л. М., Александрова О. М., Загоровская О. В. и др.</t>
  </si>
  <si>
    <t>Русский язык. 6 класс. В 3 ч. Ч.1 (для слабовидящих обучающихся)</t>
  </si>
  <si>
    <t>Русский язык. 6 класс. В 3 ч. Ч.2 (для слабовидящих обучающихся)</t>
  </si>
  <si>
    <t>Русский язык. 6 класс. В 3 ч. Ч.3 (для слабовидящих обучающихся)</t>
  </si>
  <si>
    <t>Коровина В. Я., Журавлев В. П., Коровин В. И.</t>
  </si>
  <si>
    <t>Литература. 5 класс. В 5-и ч. Ч.1 (для слабовидящих обучающихся)</t>
  </si>
  <si>
    <t>Литература. 5 класс. В 5-и ч. Ч.2 (для слабовидящих обучающихся)</t>
  </si>
  <si>
    <t>Литература. 5 класс. В 5-и ч. Ч.3 (для слабовидящих обучающихся)</t>
  </si>
  <si>
    <t>Литература. 5 класс. В 5-и ч. Ч.4 (для слабовидящих обучающихся)</t>
  </si>
  <si>
    <t>Литература. 5 класс. В 5-и ч. Ч.5 (для слабовидящих обучающихся)</t>
  </si>
  <si>
    <t>Полухина В. П., Коровина В. Я., Журавлев В. П. и др.</t>
  </si>
  <si>
    <t>Литература. 6 класс. В 5-и ч. Ч.1 (для слабовидящих обучающихся)</t>
  </si>
  <si>
    <t>Литература. 6 класс. В 5-и ч. Ч.2 (для слабовидящих обучающихся)</t>
  </si>
  <si>
    <t>Литература. 6 класс. В 5-и ч. Ч.3 (для слабовидящих обучающихся)</t>
  </si>
  <si>
    <t>Литература. 6 класс. В 5-и ч. Ч.4 (для слабовидящих обучающихся)</t>
  </si>
  <si>
    <t>Литература. 6 класс. В 5-и ч. Ч.5 (для слабовидящих обучающихся)</t>
  </si>
  <si>
    <t>Литература. 7 класс. В 5-и ч. Ч.1 (для слабовидящих обучающихся)</t>
  </si>
  <si>
    <t>Литература. 7 класс. В 5-и ч. Ч.2 (для слабовидящих обучающихся)</t>
  </si>
  <si>
    <t>Литература. 7 класс. В 5-и ч. Ч.3 (для слабовидящих обучающихся)</t>
  </si>
  <si>
    <t>Литература. 7 класс. В 5-и ч. Ч.4 (для слабовидящих обучающихся)</t>
  </si>
  <si>
    <t>Литература. 7 класс. В 5-и ч. Ч.5 (для слабовидящих обучающихся)</t>
  </si>
  <si>
    <t>Литература. 8 класс. В 6-и ч. Ч.1 (для слабовидящих обучающихся)</t>
  </si>
  <si>
    <t>Литература. 8 класс. В 6-и ч. Ч.2 (для слабовидящих обучающихся)</t>
  </si>
  <si>
    <t>Литература. 8 класс. В 6-и ч. Ч.3 (для слабовидящих обучающихся)</t>
  </si>
  <si>
    <t>Литература. 8 класс. В 6-и ч. Ч.4 (для слабовидящих обучающихся)</t>
  </si>
  <si>
    <t>Литература. 8 класс. В 6-и ч. Ч.5 (для слабовидящих обучающихся)</t>
  </si>
  <si>
    <t xml:space="preserve">Коровина В.Я., Журавлёв В.П., Коровин В.И. и др. </t>
  </si>
  <si>
    <t>Литература. 9 класс. В 6-и ч. Ч.1 (для слабовидящих обучающихся)</t>
  </si>
  <si>
    <t>Литература. 9 класс. В 6-и ч. Ч.2 (для слабовидящих обучающихся)</t>
  </si>
  <si>
    <t>Литература. 9 класс. В 6-и ч. Ч.3 (для слабовидящих обучающихся)</t>
  </si>
  <si>
    <t>Литература. 9 класс. В 6-и ч. Ч.4 (для слабовидящих обучающихся)</t>
  </si>
  <si>
    <t>Литература. 9 класс. В 6-и ч. Ч.5 (для слабовидящих обучающихся)</t>
  </si>
  <si>
    <t>Литература. 9 класс. В 6-и ч. Ч.6 (для слабовидящих обучающихся)</t>
  </si>
  <si>
    <t>Чертов В. Ф., Трубина Л. А., Ипполитова Н. А. и др.</t>
  </si>
  <si>
    <t>Литература. 5 класс. В 5 ч. Ч.1 (для слабовидящих обучающихся)</t>
  </si>
  <si>
    <t>Литература. 5 класс. В 5 ч. Ч.2 (для слабовидящих обучающихся)</t>
  </si>
  <si>
    <t>Литература. 5 класс. В 5 ч. Ч.3 (для слабовидящих обучающихся)</t>
  </si>
  <si>
    <t>Литература. 5 класс. В 5 ч. Ч.4 (для слабовидящих обучающихся)</t>
  </si>
  <si>
    <t>Литература. 5 класс. В 5 ч. Ч.5 (для слабовидящих обучающихся)</t>
  </si>
  <si>
    <t>Литература. 6 класс. В 5 ч. Ч.1 (для слабовидящих обучающихся)</t>
  </si>
  <si>
    <t>Литература. 6 класс. В 5 ч. Ч.2 (для слабовидящих обучающихся)</t>
  </si>
  <si>
    <t>Литература. 6 класс. В 5 ч. Ч.3 (для слабовидящих обучающихся)</t>
  </si>
  <si>
    <t>Литература. 6 класс. В 5 ч. Ч.4 (для слабовидящих обучающихся)</t>
  </si>
  <si>
    <t>Литература. 6 класс. В 5 ч. Ч.5 (для слабовидящих обучающихся)</t>
  </si>
  <si>
    <t>Литература. 7 класс. В 6 ч. Ч.1 (для слабовидящих обучающихся)</t>
  </si>
  <si>
    <t>Литература. 7 класс. В 6 ч. Ч.2 (для слабовидящих обучающихся)</t>
  </si>
  <si>
    <t>Литература. 7 класс. В 6 ч. Ч.3 (для слабовидящих обучающихся)</t>
  </si>
  <si>
    <t>Литература. 7 класс. В 6 ч. Ч.4 (для слабовидящих обучающихся)</t>
  </si>
  <si>
    <t>Литература. 7 класс. В 6 ч. Ч.5 (для слабовидящих обучающихся)</t>
  </si>
  <si>
    <t>Литература. 7 класс. В 6 ч. Ч. 6 (для слабовидящих обучающихся)</t>
  </si>
  <si>
    <t>Чертов В. Ф., Трубина Л. А., Антипова А. М. и др.</t>
  </si>
  <si>
    <t>Литература. 8 класс. В 5 ч. Ч.1 (для слабовидящих обучающихся)</t>
  </si>
  <si>
    <t>Литература. 8 класс. В 5 ч. Ч.2 (для слабовидящих обучающихся)</t>
  </si>
  <si>
    <t>Литература. 8 класс. В 5 ч. Ч.3 (для слабовидящих обучающихся)</t>
  </si>
  <si>
    <t>Литература. 8 класс. В 5 ч. Ч.4 (для слабовидящих обучающихся)</t>
  </si>
  <si>
    <t>Литература. 8 класс. В 5 ч. Ч.5 (для слабовидящих обучающихся)</t>
  </si>
  <si>
    <t>Литература. 9 класс. В 6 ч. Ч.1 (для слабовидящих обучающихся)</t>
  </si>
  <si>
    <t>Литература. 9 класс. В 6 ч. Ч.2 (для слабовидящих обучающихся)</t>
  </si>
  <si>
    <t>Литература. 9 класс. В 6 ч. Ч.3 (для слабовидящих обучающихся)</t>
  </si>
  <si>
    <t>Литература. 9 класс. В 6 ч. Ч.4 (для слабовидящих обучающихся)</t>
  </si>
  <si>
    <t>Литература. 9 класс. В 6 ч. Ч.5 (для слабовидящих обучающихся)</t>
  </si>
  <si>
    <t>Литература. 9 класс. В 6 ч. Ч. 6 (для слабовидящих обучающихся)</t>
  </si>
  <si>
    <t>Ваулина Ю. Е., Дули Д. ., Подоляко О. Е. и др.</t>
  </si>
  <si>
    <t>Английский язык. 5 класс. В 4-х частях. Ч. 1 (для слабовидящих обучающихся)</t>
  </si>
  <si>
    <t>Английский язык. 5 класс. В 4-х частях. Ч. 2 (для слабовидящих обучающихся)</t>
  </si>
  <si>
    <t>Английский язык. 5 класс. В 4-х частях. Ч. 3 (для слабовидящих обучающихся)</t>
  </si>
  <si>
    <t>Английский язык. 5 класс. В 4-х частях. Ч. 4 (для слабовидящих обучающихся)</t>
  </si>
  <si>
    <t>Ваулина Ю. Е., Дули Д., Подоляко О. Е. и др.</t>
  </si>
  <si>
    <t>Английский язык. 6 класс. В 4-х частях. Ч. 1 (для слабовидящих обучающихся)</t>
  </si>
  <si>
    <t>Английский язык. 6 класс. В 4-х частях. Ч. 2 (для слабовидящих обучающихся)</t>
  </si>
  <si>
    <t>Английский язык. 6 класс. В 4-х частях. Ч. 3 (для слабовидящих обучающихся)</t>
  </si>
  <si>
    <t>Английский язык. 6 класс. В 4-х частях. Ч. 4 (для слабовидящих обучающихся)</t>
  </si>
  <si>
    <t>Ваулина Ю. Е., Дули Д. ., Подоляко О. Е. и др.</t>
  </si>
  <si>
    <t>Английский язык. 7 класс. В 4-х частях. Ч. 1 (для слабовидящих обучающихся)</t>
  </si>
  <si>
    <t>Английский язык. 7 класс. В 4-х частях. Ч. 2 (для слабовидящих обучающихся)</t>
  </si>
  <si>
    <t>Английский язык. 7 класс. В 4-х частях. Ч. 3 (для слабовидящих обучающихся)</t>
  </si>
  <si>
    <t>Английский язык. 7 класс. В 4-х частях. Ч. 4 (для слабовидящих обучающихся)</t>
  </si>
  <si>
    <t>Английский язык. 8  класс. В 4-х частях. Ч. 1 (для слабовидящих обучающихся)</t>
  </si>
  <si>
    <t>Английский язык. 8  класс. В 4-х частях. Ч. 2 (для слабовидящих обучающихся)</t>
  </si>
  <si>
    <t>Английский язык. 8  класс. В 4-х частях. Ч. 3 (для слабовидящих обучающихся)</t>
  </si>
  <si>
    <t>Английский язык. 8  класс. В 4-х частях. Ч. 4 (для слабовидящих обучающихся)</t>
  </si>
  <si>
    <t>Английский язык. 9  класс. В 4-х частях. Ч. 1 (для слабовидящих обучающихся)</t>
  </si>
  <si>
    <t>Английский язык. 9  класс. В 4-х частях. Ч. 2 (для слабовидящих обучающихся)</t>
  </si>
  <si>
    <t>Английский язык. 9  класс. В 4-х частях. Ч. 3 (для слабовидящих обучающихся)</t>
  </si>
  <si>
    <t>Английский язык. 9  класс. В 4-х частях. Ч. 4 (для слабовидящих обучающихся)</t>
  </si>
  <si>
    <t>Немецкий язык. 5 класс. В 5-и ч. Ч.1 (для слабовидящих обучающихся)</t>
  </si>
  <si>
    <t>Немецкий язык. 5 класс. В 5-и ч. Ч.2 (для слабовидящих обучающихся)</t>
  </si>
  <si>
    <t>Немецкий язык. 5 класс. В 5-и ч. Ч.3 (для слабовидящих обучающихся)</t>
  </si>
  <si>
    <t>Немецкий язык. 5 класс. В 5-и ч. Ч.4 (для слабовидящих обучающихся)</t>
  </si>
  <si>
    <t>Немецкий язык. 5 класс. В 5-и ч. Ч.5 (для слабовидящих обучающихся)</t>
  </si>
  <si>
    <t>Бим И. Л., Садомова Л. В., Санникова Л. М.</t>
  </si>
  <si>
    <t>Немецкий язык. 6 класс. В 4-х ч. Ч.1 (для слабовидящих обучающихся)</t>
  </si>
  <si>
    <t>Немецкий язык. 6 класс. В 4-х ч. Ч.2 (для слабовидящих обучающихся)</t>
  </si>
  <si>
    <t>Немецкий язык. 6 класс. В 4-х ч. Ч.3 (для слабовидящих обучающихся)</t>
  </si>
  <si>
    <t>Немецкий язык. 6 класс. В 4-х ч. Ч.4 (для слабовидящих обучающихся)</t>
  </si>
  <si>
    <t>Бим И. Л., Садомова Л. В.</t>
  </si>
  <si>
    <t>Немецкий язык. 7 класс. В 4-х ч. Ч.1 (для слабовидящих обучающихся)</t>
  </si>
  <si>
    <t>Немецкий язык. 7 класс. В 4-х ч. Ч.2 (для слабовидящих обучающихся)</t>
  </si>
  <si>
    <t>Немецкий язык. 7 класс. В 4-х ч. Ч.3 (для слабовидящих обучающихся)</t>
  </si>
  <si>
    <t>Немецкий язык. 7 класс. В 4-х ч. Ч.4 (для слабовидящих обучающихся)</t>
  </si>
  <si>
    <t>Бим И. Л., Садомова Л. В., Крылова Ж. Я. и др.</t>
  </si>
  <si>
    <t>Немецкий язык. 8 класс. В 4-х ч. Ч.1 (для слабовидящих обучающихся)</t>
  </si>
  <si>
    <t>Немецкий язык. 8 класс. В 4-х ч. Ч.2 (для слабовидящих обучающихся)</t>
  </si>
  <si>
    <t>Немецкий язык. 8 класс. В 4-х ч. Ч.3 (для слабовидящих обучающихся)</t>
  </si>
  <si>
    <t>Немецкий язык. 8 класс. В 4-х ч. Ч.4 (для слабовидящих обучающихся)</t>
  </si>
  <si>
    <t>Немецкий язык. 9 класс. В 3-х ч.. Ч.1 (для слабовидящих обучающихся)</t>
  </si>
  <si>
    <t>Немецкий язык. 9 класс. В 3-х ч.. Ч.2 (для слабовидящих обучающихся)</t>
  </si>
  <si>
    <t>Немецкий язык. 9 класс. В 3-х ч.. Ч.3 (для слабовидящих обучающихся)</t>
  </si>
  <si>
    <t>Французский язык. 5 класс. В 4-х частях. Часть 1 (для слабовидящих обучающихся)</t>
  </si>
  <si>
    <t>Французский язык. 5 класс. В 4-х частях. Часть 2 (для слабовидящих обучающихся)</t>
  </si>
  <si>
    <t>Французский язык. 5 класс. В 4-х частях. Часть 3 (для слабовидящих обучающихся)</t>
  </si>
  <si>
    <t>Французский язык. 5 класс. В 4-х частях. Часть 4 (для слабовидящих обучающихся)</t>
  </si>
  <si>
    <t>Французский язык. 6 класс. В 3-х частях. Часть 1 (для слабовидящих обучающихся)</t>
  </si>
  <si>
    <t>Французский язык. 6 класс. В 3-х частях. Часть 2 (для слабовидящих обучающихся)</t>
  </si>
  <si>
    <t>Французский язык. 6 класс. В 3-х частях. Часть 3 (для слабовидящих обучающихся)</t>
  </si>
  <si>
    <t>Французский язык. 7 класс. В 4-х частях. Часть 1 (для слабовидящих обучающихся)</t>
  </si>
  <si>
    <t>Французский язык. 7 класс. В 4-х частях. Часть 2 (для слабовидящих обучающихся)</t>
  </si>
  <si>
    <t>Французский язык. 7 класс. В 4-х частях. Часть 3 (для слабовидящих обучающихся)</t>
  </si>
  <si>
    <t>Французский язык. 7 класс. В 4-х частях. Часть 4 (для слабовидящих обучающихся)</t>
  </si>
  <si>
    <t>Французский язык. 8 класс. В 3-х частях. Часть 1 (для слабовидящих обучающихся)</t>
  </si>
  <si>
    <t>Французский язык. 8 класс. В 3-х частях. Часть 2 (для слабовидящих обучающихся)</t>
  </si>
  <si>
    <t>Французский язык. 8 класс. В 3-х частях. Часть 3 (для слабовидящих обучающихся)</t>
  </si>
  <si>
    <t>Французский язык. 9 класс. В 3-х частях. Часть 1 (для слабовидящих обучающихся)</t>
  </si>
  <si>
    <t>Французский язык. 9 класс. В 3-х частях. Часть 2 (для слабовидящих обучающихся)</t>
  </si>
  <si>
    <t>Французский язык. 9 класс. В 3-х частях. Часть 3 (для слабовидящих обучающихся)</t>
  </si>
  <si>
    <t>Немецкий язык. Второй иностранный язык. 5 класс. В 4-х ч. Ч.1 (для слабовидящих обучающихся)</t>
  </si>
  <si>
    <t>Немецкий язык. Второй иностранный язык. 5 класс. В 4-х ч. Ч.2 (для слабовидящих обучающихся)</t>
  </si>
  <si>
    <t>Немецкий язык. Второй иностранный язык. 5 класс. В 4-х ч. Ч.3 (для слабовидящих обучающихся)</t>
  </si>
  <si>
    <t>Немецкий язык. Второй иностранный язык. 5 класс. В 4-х ч. Ч.4 (для слабовидящих обучающихся)</t>
  </si>
  <si>
    <t>Немецкий язык. Второй иностарнный язык. 6 класс. В 4-х ч. Ч.1 (для слабовидящих обучающихся)</t>
  </si>
  <si>
    <t>Немецкий язык. Второй иностарнный язык. 6 класс. В 4-х ч. Ч.2 (для слабовидящих обучающихся)</t>
  </si>
  <si>
    <t>Немецкий язык. Второй иностарнный язык. 6 класс. В 4-х ч. Ч.3 (для слабовидящих обучающихся)</t>
  </si>
  <si>
    <t>Немецкий язык. Второй иностарнный язык. 6 класс. В 4-х ч. Ч.4 (для слабовидящих обучающихся)</t>
  </si>
  <si>
    <t>Немецкий язык. Второй иностарнный язык. 7 класс. В 4-х ч. Ч.1 (для слабовидящих обучающихся)</t>
  </si>
  <si>
    <t>Немецкий язык. Второй иностарнный язык. 7 класс. В 4-х ч. Ч.2 (для слабовидящих обучающихся)</t>
  </si>
  <si>
    <t>Немецкий язык. Второй иностарнный язык. 7 класс. В 4-х ч. Ч.3 (для слабовидящих обучающихся)</t>
  </si>
  <si>
    <t>Немецкий язык. Второй иностарнный язык. 7 класс. В 4-х ч. Ч.4 (для слабовидящих обучающихся)</t>
  </si>
  <si>
    <t>Аверин М.М., Джин Ф., Рорман Л. . и др.</t>
  </si>
  <si>
    <t>Немецкий язык. Второй иностранный язык. 8 класс. В 4-х ч. Ч.1 (для слабовидящих обучающихся)</t>
  </si>
  <si>
    <t>Аверин М.М., Джин Ф. ., Рорман Л. и др.</t>
  </si>
  <si>
    <t>Немецкий язык. Второй иностранный язык. 8 класс. В 4-х ч. Ч.2 (для слабовидящих обучающихся)</t>
  </si>
  <si>
    <t>Немецкий язык. Второй иностранный язык. 8 класс. В 4-х ч. Ч.3 (для слабовидящих обучающихся)</t>
  </si>
  <si>
    <t>Немецкий язык. Второй иностранный язык. 8 класс. В 4-х ч. Ч.4 (для слабовидящих обучающихся)</t>
  </si>
  <si>
    <t>Немецкий язык. Второй иностранный язык. 9 класс. В 4-х ч. Ч.1 (для слабовидящих обучающихся)</t>
  </si>
  <si>
    <t>Немецкий язык. Второй иностранный язык. 9 класс. В 4-х ч. Ч.2 (для слабовидящих обучающихся)</t>
  </si>
  <si>
    <t>Немецкий язык. Второй иностранный язык. 9 класс. В 4-х ч. Ч.3 (для слабовидящих обучающихся)</t>
  </si>
  <si>
    <t>Немецкий язык. Второй иностранный язык. 9 класс. В 4-х ч. Ч.4 (для слабовидящих обучающихся)</t>
  </si>
  <si>
    <t>Французский язык. Второй иностранный язык. 5 класс. В 4-х  частях. Часть 1 (для слабовидящих обучающих)</t>
  </si>
  <si>
    <t>Французский язык. Второй иностранный язык. 5 класс. В 4-х  частях. Часть 2 (для слабовидящих обучающих)</t>
  </si>
  <si>
    <t>Французский язык. Второй иностранный язык. 5 класс. В 4-х  частях. Часть 3 (для слабовидящих обучающих)</t>
  </si>
  <si>
    <t>Французский язык. Второй иностранный язык. 5 класс. В 4-х  частях. Часть 4 (для слабовидящих обучающих)</t>
  </si>
  <si>
    <t>Французский язык. Второй иностранный язык. 6 класс. В 4-х  частях. Часть 1 (для слабовидящих обучающих)</t>
  </si>
  <si>
    <t>Французский язык. Второй иностранный язык. 6 класс. В 4-х  частях. Часть 2 (для слабовидящих обучающих)</t>
  </si>
  <si>
    <t>Французский язык. Второй иностранный язык. 6 класс. В 4-х  частях. Часть 3(для слабовидящих обучающих)</t>
  </si>
  <si>
    <t>Французский язык. Второй иностранный язык. 6 класс. В 4-х  частях. Часть 4 (для слабовидящих обучающих)</t>
  </si>
  <si>
    <t>Французский язык. Второй иностранный язык. 7 класс. В 2-х  частях. Часть 1 (для слабовидящих обучающих)</t>
  </si>
  <si>
    <t>Французский язык. Второй иностранный язык. 7 класс. В 2-х  частях. Часть 2 (для слабовидящих обучающих)</t>
  </si>
  <si>
    <t>Французский язык. Второй иностранный язык. 8 класс. В 2-х  частях. Часть 1 (для слабовидящих обучающих)</t>
  </si>
  <si>
    <t>Французский язык. Второй иностранный язык. 8 класс. В 2-х  частях. Часть 2 (для слабовидящих обучающих)</t>
  </si>
  <si>
    <t>Французский язык. Второй иностранный язык. 9 класс. В 3-х  частях. Часть 1 (для слабовидящих обучающих)</t>
  </si>
  <si>
    <t>Французский язык. Второй иностранный язык. 9 класс. В 3-х  частях. Часть 2 (для слабовидящих обучающих)</t>
  </si>
  <si>
    <t>Французский язык. Второй иностранный язык. 9 класс. В 3-х  частях. Часть 3 (для слабовидящих обучающих)</t>
  </si>
  <si>
    <t>Арсентьев Н. М., Данилов А. А., Стефанович П. С. и др. / Под ред. Торкунова А. В.</t>
  </si>
  <si>
    <t>История России. 6 класс. В 5 ч. Ч. 1 (для слабовидящих обучающихся)</t>
  </si>
  <si>
    <t>История России. 6 класс. В 5 ч. Ч. 2 (для слабовидящих обучающихся)</t>
  </si>
  <si>
    <t>История России. 6 класс. В 5 ч. Ч. 3 (для слабовидящих обучающихся)</t>
  </si>
  <si>
    <t>История России. 6 класс. В 5 ч. Ч. 4 (для слабовидящих обучающихся)</t>
  </si>
  <si>
    <t>История России. 6 класс. В 5 ч. Ч. 5 (для слабовидящих обучающихся)</t>
  </si>
  <si>
    <t>Арсентьев Н. М., Данилов А. А., Курукин И. В. и др. / Под ред. Торкунова А. В.</t>
  </si>
  <si>
    <t xml:space="preserve">История России. 7 класс. В 4 ч. Ч. 1 (для слабовидящих обучающихся)     </t>
  </si>
  <si>
    <t>История России. 7 класс. В 4 ч. Ч. 2 (для слабовидящих обучающихся)</t>
  </si>
  <si>
    <t>История России. 7 класс. В 4 ч. Ч. 3 (для слабовидящих обучающихся)</t>
  </si>
  <si>
    <t>История России. 7 класс. В 4 ч. Ч. 4 (для слабовидящих обучающихся)</t>
  </si>
  <si>
    <t>История России. 8 класс. В 4 ч. Ч. 1 (для слабовидящих обучающихся)</t>
  </si>
  <si>
    <t>История России. 8 класс. В 4 ч. Ч. 2 (для слабовидящих обучающихся)</t>
  </si>
  <si>
    <t>История России. 8 класс. В 4 ч. Ч. 3 (для слабовидящих обучающихся)</t>
  </si>
  <si>
    <t>История России. 8 класс. В 4 ч. Ч. 4 (для слабовидящих обучающихся)</t>
  </si>
  <si>
    <t>Арсентьев Н. М., Данилов А. А., Левандовский А. А. и др. / Под ред. Торкунова А. В.</t>
  </si>
  <si>
    <t xml:space="preserve">История России. 9 класс. В 5 ч. Ч. 1 (для слабовидящих обучающихся)       </t>
  </si>
  <si>
    <t>История России. 9 класс. В 5 ч. Ч. 2 (для слабовидящих обучающихся)</t>
  </si>
  <si>
    <t>История России. 9 класс. В 5 ч. Ч. 3 (для слабовидящих обучающихся)</t>
  </si>
  <si>
    <t>История России. 9 класс.  В 5 ч. Ч. 4 (для слабовидящих обучающихся)</t>
  </si>
  <si>
    <t>История России. 9 класс.  В 5 ч. Ч. 5 (для слабовидящих обучающихся)</t>
  </si>
  <si>
    <t>Вигасин А. А., Годер Г. И., Свенцицкая И. С. / Под ред. Искендерова А. А.</t>
  </si>
  <si>
    <t>Всеобщая история. История Древнего мира. 5 класс. В 3 ч. Ч. 1 (для слабовидящих обучающихся)</t>
  </si>
  <si>
    <t>Всеобщая история. История Древнего мира. 5 класс. В 3 ч. Ч. 2 (для слабовидящих обучающихся)</t>
  </si>
  <si>
    <t>Всеобщая история. История Древнего мира. 5 класс.В 3 ч. Ч. 3 (для слабовидящих обучающихся)</t>
  </si>
  <si>
    <t>Агибалова Е. В., Донской Г. М. / Под ред. Сванидзе А. А.</t>
  </si>
  <si>
    <t>Всеобщая история. История Средних веков. 6 класс. В 3 ч. Ч. 1 (для слабовидящих обучающихся)</t>
  </si>
  <si>
    <t>Всеобщая история. История Средних веков. 6 класс. В 3 ч. Ч. 2 (для слабовидящих обучающихся)</t>
  </si>
  <si>
    <t>Всеобщая история. История Средних веков. 6 класс. В 3 ч. Ч. 3 (для слабовидящих обучающихся)</t>
  </si>
  <si>
    <t>Юдовская А. Я., Баранов П. А., Ванюшкина Л. М. / Под ред. Искендерова А. А.</t>
  </si>
  <si>
    <t>Всеобщая история. История Нового времени. 7 класс. В 3 ч. Ч. 1 (для слабовидящих обучающихся)</t>
  </si>
  <si>
    <t>Всеобщая история. История Нового времени. 7 класс. В 3 ч. Ч. 2 (для слабовидящих обучающихся)</t>
  </si>
  <si>
    <t>Всеобщая история. История Нового времени. 7 класс. В 3 ч. Ч. 3 (для слабовидящих обучающихся)</t>
  </si>
  <si>
    <t>Юдовская А. Я., Баранов П. А., Ванюшкина Л. М. и др. / Под ред. Искендерова А. А.</t>
  </si>
  <si>
    <t>Всеобщая история. История Нового времени. 8 класс. В 3 ч. Ч. 1 (для слабовидящих обучающихся)</t>
  </si>
  <si>
    <t>Всеобщая история. История Нового времени. 8 класс. В 3 ч. Ч. 2 (для слабовидящих обучающихся)</t>
  </si>
  <si>
    <t>Всеобщая история. История Нового времени. 8 класс. В 3 ч. Ч. 3 (для слабовидящих обучающихся)</t>
  </si>
  <si>
    <t>Всеобщая история. История Нового времени. 9 класс. В 3 ч. Ч. 1 (для слабовидящих обучающихся)</t>
  </si>
  <si>
    <t>Всеобщая история. История Нового времени. 9 класс. В 3 ч. Ч. 2 (для слабовидящих обучающихся)</t>
  </si>
  <si>
    <t>Всеобщая история. История Нового времени. 9 класс. В 3 ч. Ч. 3 (для слабовидящих обучающихся)</t>
  </si>
  <si>
    <t>Обществознание. 6 класс. В 2 ч. Ч. 1 (для слабовидящих обучающихся)</t>
  </si>
  <si>
    <t>Обществознание. 6 класс. В 2 ч. Ч. 2 (для слабовидящих обучающихся)</t>
  </si>
  <si>
    <t>Боголюбов Л. Н., Иванова Л. Ф., Городецкая Н. И., и др.</t>
  </si>
  <si>
    <t>Обществознание. 7 класс. В 2 ч. Ч. 1 (для слабовидящих обучающихся)</t>
  </si>
  <si>
    <t>Обществознание. 7 класс. В 2 ч. Ч. 2 (для слабовидящих обучающихся)</t>
  </si>
  <si>
    <t>Боголюбов Л. Н., Лазебникова А.Ю., Городецкая Н. И. и др</t>
  </si>
  <si>
    <t>Обществознание. 8 класс. В 3 ч. Ч. 1 (для слабовидящих обучающихся)</t>
  </si>
  <si>
    <t>Обществознание. 8 класс. В 3 ч. Ч. 2 (для слабовидящих обучающихся)</t>
  </si>
  <si>
    <t>Обществознание. 8 класс.В 3 ч. Ч. 3 (для слабовидящих обучающихся)</t>
  </si>
  <si>
    <t>Боголюбов Л. Н., Лазебникова А.Ю., Матвеев А. И. и др.</t>
  </si>
  <si>
    <t>Обществознание. 9 класс. В 3 ч. Ч. 1 (для слабовидящих обучающихся)</t>
  </si>
  <si>
    <t>Обществознание. 9 класс. В 3 ч. Ч. 2 (для слабовидящих обучающихся)</t>
  </si>
  <si>
    <t>Обществознание. 9 класс. В 3 ч. Ч. 3 (для слабовидящих обучающихся)</t>
  </si>
  <si>
    <t>Алексеев А. И., Николина В. В., Липкина Е. К. и др.</t>
  </si>
  <si>
    <t>География. 5-6 классы. В 3-х ч. Ч.1 (для слабовидящих обучающихся)</t>
  </si>
  <si>
    <t>География. 5-6 классы. В 3-х ч. Ч.2 (для слабовидящих обучающихся)</t>
  </si>
  <si>
    <t>География. 5-6 классы. В 3-х ч. Ч.3 (для слабовидящих обучающихся)</t>
  </si>
  <si>
    <t>География. 7 класс. В 3-х ч. Ч.1 (для слабовидящих обучающихся)</t>
  </si>
  <si>
    <t>География. 7 класс. В 3-х ч. Ч.2 (для слабовидящих обучающихся)</t>
  </si>
  <si>
    <t>География. 7 класс. В 3-х ч. Ч.3 (для слабовидящих обучающихся)</t>
  </si>
  <si>
    <t>География. 8 класс. В 3-х ч. Ч.1 (для слабовидящих обучающихся)</t>
  </si>
  <si>
    <t>октябрь</t>
  </si>
  <si>
    <t>География. 8 класс. В 3-х ч. Ч.2 (для слабовидящих обучающихся)</t>
  </si>
  <si>
    <t>География. 8 класс. В 3-х ч. Ч.3 (для слабовидящих обучающихся)</t>
  </si>
  <si>
    <t>География. 9 класс. В 3-х ч. Ч.1 (для слабовидящих обучающихся)</t>
  </si>
  <si>
    <t>География. 9 класс. В 3-х ч. Ч.2 (для слабовидящих обучающихся)</t>
  </si>
  <si>
    <t>География. 9 класс. В 3-х ч. Ч.3 (для слабовидящих обучающихся)</t>
  </si>
  <si>
    <t>Бунимович Е. А., Дорофеев Г. В., Суворова С. Б. и др.</t>
  </si>
  <si>
    <t>Математика. Арифметика. Геометрия. 5 класс. В 4-х ч. Ч.1 (для слабовидящих обучающихся)</t>
  </si>
  <si>
    <t>Математика. Арифметика. Геометрия. 5 класс. В 4-х ч. Ч.2 (для слабовидящих обучающихся)</t>
  </si>
  <si>
    <t>Математика. Арифметика. Геометрия. 5 класс. В 4-х ч. Ч.3 (для слабовидящих обучающихся)</t>
  </si>
  <si>
    <t>Математика. Арифметика. Геометрия. 5 класс. В 4-х ч. Ч.4 (для слабовидящих обучающихся)</t>
  </si>
  <si>
    <t>Бунимович Е. А., Кузнецова Л. В., Минаева С. С. и др.</t>
  </si>
  <si>
    <t>Математика. 6 класс. В 4-х ч. Ч.1 (для слабовидящих обучающихся)</t>
  </si>
  <si>
    <t>Математика. 6 класс. В 4-х ч. Ч.2 (для слабовидящих обучающихся)</t>
  </si>
  <si>
    <t>Математика. 6 класс. В 4-х ч. Ч.3 (для слабовидящих обучающихся)</t>
  </si>
  <si>
    <t>Математика. 6 класс. В 4-х ч. Ч.4 (для слабовидящих обучающихся)</t>
  </si>
  <si>
    <t>Никольский С. М., Потапов М. К., Решетников Н. Н. и др.</t>
  </si>
  <si>
    <t>Математика. 5 класс. В 4-х ч.. Ч.1 (для слабовидящих обучающихся)</t>
  </si>
  <si>
    <t>Математика. 5 класс. В 4-х ч.. Ч.2 (для слабовидящих обучающихся)</t>
  </si>
  <si>
    <t>Математика. 5 класс. В 4-х ч.. Ч.3 (для слабовидящих обучающихся)</t>
  </si>
  <si>
    <t>Математика. 5 класс. В 4-х ч.. Ч.4 (для слабовидящих обучающихся)</t>
  </si>
  <si>
    <t>Математика. 6 класс. В 4-х ч.. Ч.1 (для слабовидящих обучающихся)</t>
  </si>
  <si>
    <t>Математика. 6 класс. В 4-х ч.. Ч.2 (для слабовидящих обучающихся)</t>
  </si>
  <si>
    <t>Математика. 6 класс. В 4-х ч.. Ч.3 (для слабовидящих обучающихся)</t>
  </si>
  <si>
    <t>Математика. 6 класс. В 4-х ч.. Ч.4 (для слабовидящих обучающихся)</t>
  </si>
  <si>
    <t>Алгебра. 7 класс. В 3-х частях. 
Часть 1. (для слабовидящих обучающихся)</t>
  </si>
  <si>
    <t>Алгебра. 7 класс. В 3-х частях. 
Часть 2. (для слабовидящих обучающихся)</t>
  </si>
  <si>
    <t>Алгебра. 7 класс. В 3-х частях. 
Часть 3. (для слабовидящих обучающихся)</t>
  </si>
  <si>
    <t>Алгебра. 8 класс. В 3-х частях. Часть 1 (для слабовидящих обучающихся)</t>
  </si>
  <si>
    <t>Алгебра. 8 класс. В 3-х частях. Часть 2 (для слабовидящих обучающихся)</t>
  </si>
  <si>
    <t>Алгебра. 8 класс. В 3-х частях. Часть 3 (для слабовидящих обучающихся)</t>
  </si>
  <si>
    <t>Алгебра. 9 класс. В 3-х частях. Часть 3 (для слабовидящих обучающихся)</t>
  </si>
  <si>
    <t>Алгебра. 7 класс. В 3-х ч. Ч.1 (для слабовидящих обучающихся)</t>
  </si>
  <si>
    <t>Алгебра. 7 класс. В 3-х ч. Ч.2 (для слабовидящих обучающихся)</t>
  </si>
  <si>
    <t>Алгебра. 7 класс. В 3-х ч. Ч.3 (для слабовидящих обучающихся)</t>
  </si>
  <si>
    <t>Алгебра. 8 класс. В 4-х ч. Ч.1  (для слабовидящих обучающихся)</t>
  </si>
  <si>
    <t>Алгебра. 8 класс. В 4-х ч. Ч.2  (для слабовидящих обучающихся)</t>
  </si>
  <si>
    <t>Алгебра. 8 класс. В 4-х ч. Ч.3  (для слабовидящих обучающихся)</t>
  </si>
  <si>
    <t>Алгебра. 8 класс. В 4-х ч. Ч.4  (для слабовидящих обучающихся)</t>
  </si>
  <si>
    <t>Алгебра. 9 класс. В 4-х ч. Ч.1  (для слабовидящих обучающихся)</t>
  </si>
  <si>
    <t>Алгебра. 9 класс. В 4-х ч. Ч.2  (для слабовидящих обучающихся)</t>
  </si>
  <si>
    <t>Алгебра. 9 класс. В 4-х ч. Ч.3  (для слабовидящих обучающихся)</t>
  </si>
  <si>
    <t>Алгебра. 9 класс. В 4-х ч. Ч.4  (для слабовидящих обучающихся)</t>
  </si>
  <si>
    <t>Алгебра. 7 класс. В 4-х частях. 
Часть 1. (для слабовидящих обучающихся)</t>
  </si>
  <si>
    <t>Алгебра. 7 класс. В 4-х частях. 
Часть 2. (для слабовидящих обучающихся)</t>
  </si>
  <si>
    <t>Алгебра. 7 класс. В 4-х частях. 
Часть 3. (для слабовидящих обучающихся)</t>
  </si>
  <si>
    <t>Алгебра. 7 класс. В 4-х частях. 
Часть 4.  (для слабовидящих обучающихся)</t>
  </si>
  <si>
    <t>Алгебра. 8 класс. В 4-х частях. 
Часть 1.  (для слабовидящих обучающихся)</t>
  </si>
  <si>
    <t>Алгебра. 8 класс. В 4-х частях. 
Часть 2.  (для слабовидящих обучающихся)</t>
  </si>
  <si>
    <t>Алгебра. 8 класс. В 4-х частях. 
Часть 3.  (для слабовидящих обучающихся)</t>
  </si>
  <si>
    <t>Алгебра. 8 класс. В 4-х частях. 
Часть 4.  (для слабовидящих обучающихся)</t>
  </si>
  <si>
    <t>Алгебра. 9 класс. В 4-х частях. 
Часть 4.  (для слабовидящих обучающихся)</t>
  </si>
  <si>
    <t>Атанасян Л. С., Бутузов В. Ф., Кадомцев С. Б. и др.</t>
  </si>
  <si>
    <t>Геометрия. 7-9 классы. В 4-х ч. Ч.1 (для слабовидящих обучающихся)</t>
  </si>
  <si>
    <t>Геометрия. 7-9 классы. В 4-х ч. Ч.2 (для слабовидящих обучающихся)</t>
  </si>
  <si>
    <t>Геометрия. 7-9 классы. В 4-х ч. Ч.3 (для слабовидящих обучающихся)</t>
  </si>
  <si>
    <t>Геометрия. 7-9 классы. В 4-х ч. Ч.4 (для слабовидящих обучающихся)</t>
  </si>
  <si>
    <t>Белага В. В., Ломаченков И. А., Панебратцев Ю. А.</t>
  </si>
  <si>
    <t>Физика. 7 класс. В 2-х ч. Ч.1 (для слабовидящих обучающихся)</t>
  </si>
  <si>
    <t>Физика. 7 класс. В 2-х ч. Ч.2 (для слабовидящих обучающихся)</t>
  </si>
  <si>
    <t>Физика. 8 класс. В 3-х ч. Ч.1 (для слабовидящих обучающихся)</t>
  </si>
  <si>
    <t>Физика. 8 класс. В 3-х ч. Ч.2 (для слабовидящих обучающихся)</t>
  </si>
  <si>
    <t>Физика. 8 класс. В 3-х ч. Ч.3 (для слабовидящих обучающихся)</t>
  </si>
  <si>
    <t>Физика. 9 класс. В 3-х ч. Ч.1 (для слабовидящих обучающихся)</t>
  </si>
  <si>
    <t>Физика. 9 класс. В 3-х ч. Ч.2 (для слабовидящих обучающихся)</t>
  </si>
  <si>
    <t>Физика. 9 класс. В 3-х ч. Ч.3 (для слабовидящих обучающихся)</t>
  </si>
  <si>
    <t>Громов С.В. и др. / Под ред. Панебратцева Ю.А.</t>
  </si>
  <si>
    <t>Физика. 7 класс. В 3-х ч. Ч.1 (для слабовидящих обучающихся)</t>
  </si>
  <si>
    <t>Физика. 7 класс. В 3-х ч. Ч.2 (для слабовидящих обучающихся)</t>
  </si>
  <si>
    <t>Физика. 7 класс. В 3-х ч. Ч.3 (для слабовидящих обучающихся)</t>
  </si>
  <si>
    <t>Кабардин О. Ф.</t>
  </si>
  <si>
    <t>Физика. 9 класс. В 2-х ч. Ч.1 (для слабовидящих обучающихся)</t>
  </si>
  <si>
    <t>Физика. 9 класс. В 2-х ч. Ч.2 (для слабовидящих обучающихся)</t>
  </si>
  <si>
    <t>Пасечник В. В., Суматохин С. В., Калинова Г. С. и др. / Под ред. Пасечника В. В.</t>
  </si>
  <si>
    <t>Биология. 5-6 классы. В 2-х ч. Ч.1 (для слабовидящих обучающихся)</t>
  </si>
  <si>
    <t>Биология. 5-6 классы. В 2-х ч. Ч.2 (для слабовидящих обучающихся)</t>
  </si>
  <si>
    <t>Пасечник В. В., Суматохин С. В., Калинова Г. С. / Под ред. Пасечника В. В.</t>
  </si>
  <si>
    <t>Биология. 7 класс. В 3-х ч. Ч.1 (для слабовидящих обучающихся)</t>
  </si>
  <si>
    <t>Биология. 7 класс. В 3-х ч. Ч.2 (для слабовидящих обучающихся)</t>
  </si>
  <si>
    <t>Пасечник В. В., Каменский А. А., Швецов Г. Г. / Под ред. Пасечника В. В.</t>
  </si>
  <si>
    <t>Биология. 8 класс. В 3-х ч. Ч.1 (для слабовидящих обучающихся)</t>
  </si>
  <si>
    <t>Биология. 8 класс. В 3-х ч. Ч.2 (для слабовидящих обучающихся)</t>
  </si>
  <si>
    <t>Биология. 8 класс. В 3-х ч. Ч.3 (для слабовидящих обучающихся)</t>
  </si>
  <si>
    <t>Пасечник В. В., Каменский А. А., Швецов Г. Г. и др. / Под ред. Пасечника В. В.</t>
  </si>
  <si>
    <t>Биология. 9 класс. В 2-х ч. Ч.1 (для слабовидящих обучающихся)</t>
  </si>
  <si>
    <t>Биология. 9 класс. В 2-х ч. Ч.2 (для слабовидящих обучающихся)</t>
  </si>
  <si>
    <t>Химия. 8 класс. В 2-х ч. Ч.1 (для слабовидящих обучающихся)</t>
  </si>
  <si>
    <t>Химия. 8 класс. В 2-х ч. Ч.2 (для слабовидящих обучающихся)</t>
  </si>
  <si>
    <t>Химия. 9 класс. В 2-х ч. Ч.1 (для слабовидящих обучающихся)</t>
  </si>
  <si>
    <t>Химия. 9 класс. В 2-х ч. Ч.2 (для слабовидящих обучающихся)</t>
  </si>
  <si>
    <t>Рудзитис Г. Е., Фельдман Ф. Г.</t>
  </si>
  <si>
    <t>Горяева Н. А., Островская О. В. / Под ред. Неменского Б. М.</t>
  </si>
  <si>
    <t>Изобразительное искусство. 5 класс. В 3-х ч. Ч.1 (для слабовидящих обучающихся)</t>
  </si>
  <si>
    <t>Изобразительное искусство. 5 класс. В 3-х ч. Ч.2 (для слабовидящих обучающихся)</t>
  </si>
  <si>
    <t>Изобразительное искусство. 5 класс. В 3-х ч. Ч.3 (для слабовидящих обучающихся)</t>
  </si>
  <si>
    <t>Изобразительное искусство. 6 класс. В 4-х ч. Ч.1 (для слабовидящих обучающихся)</t>
  </si>
  <si>
    <t>Изобразительное искусство. 6 класс. В 4-х ч. Ч.2 (для слабовидящих обучающихся)</t>
  </si>
  <si>
    <t>Изобразительное искусство. 6 класс. В 4-х ч. Ч.3 (для слабовидящих обучающихся)</t>
  </si>
  <si>
    <t>Изобразительное искусство. 6 класс. В 4-х ч. Ч.4 (для слабовидящих обучающихся)</t>
  </si>
  <si>
    <t>Питерских А. С., Гуров Г. Е. / Под ред. Неменского Б. М.</t>
  </si>
  <si>
    <t>Изобразительное искусство. 7 класс. В 4-х ч. Ч.1 (для слабовидящих обучающихся)</t>
  </si>
  <si>
    <t>Изобразительное искусство. 7 класс. В 4-х ч. Ч.2 (для слабовидящих обучающихся)</t>
  </si>
  <si>
    <t>Изобразительное искусство. 7 класс. В 4-х ч. Ч.3 (для слабовидящих обучающихся)</t>
  </si>
  <si>
    <t>Изобразительное искусство. 7 класс. В 4-х ч. Ч.4 (для слабовидящих обучающихся)</t>
  </si>
  <si>
    <t>Питерских А. С. / Под ред. Неменского Б. М.</t>
  </si>
  <si>
    <t>Изобразительное искусство. 8 класс. В 4-х ч. Ч.1 (для слабовидящих обучающихся)</t>
  </si>
  <si>
    <t>Изобразительное искусство. 8 класс. В 4-х ч. Ч.2 (для слабовидящих обучающихся)</t>
  </si>
  <si>
    <t>Изобразительное искусство. 8 класс. В 4-х ч. Ч.3 (для слабовидящих обучающихся)</t>
  </si>
  <si>
    <t>Изобразительное искусство. 8 класс. В 4-х ч. Ч.4 (для слабовидящих обучающихся)</t>
  </si>
  <si>
    <t>Сергеева Г. П., Критская Е. Д.</t>
  </si>
  <si>
    <t>Музыка. 5 класс. В 2-х ч. Ч.1 (для слабовидящих обучающихся)</t>
  </si>
  <si>
    <t>Музыка. 5 класс. В 2-х ч. Ч.2 (для слабовидящих обучающихся)</t>
  </si>
  <si>
    <t>Музыка. 6 класс. В 2-х ч. Ч.1 (для слабовидящих обучающихся)</t>
  </si>
  <si>
    <t>Музыка. 6 класс. В 2-х ч. Ч.2 (для слабовидящих обучающихся)</t>
  </si>
  <si>
    <t>Музыка. 7 класс. В 2-х ч. Ч.1 (для слабовидящих обучающихся)</t>
  </si>
  <si>
    <t>Музыка. 7 класс. В 2-х ч. Ч.2 (для слабовидящих обучающихся)</t>
  </si>
  <si>
    <t>Технология. 5 класс. В 4 ч. Ч.1 (для слабовидящих обучающихся)</t>
  </si>
  <si>
    <t>Технология. 5 класс. В 4 ч. Ч.2 (для слабовидящих обучающихся)</t>
  </si>
  <si>
    <t>Технология. 6 класс. В 4 ч. Ч.1 (для слабовидящих обучающихся)</t>
  </si>
  <si>
    <t>Технология. 6 класс. В 4 ч. Ч.2 (для слабовидящих обучающихся)</t>
  </si>
  <si>
    <t>Технология. 7 класс. В 4 ч. Ч.1 (для слабовидящих обучающихся)</t>
  </si>
  <si>
    <t>Технология. 7 класс. В 4 ч. Ч.2 (для слабовидящих обучающихся)</t>
  </si>
  <si>
    <t>Технология. 8-9 классы. В 4 ч. Ч.1 (для слабовидящих обучающихся)</t>
  </si>
  <si>
    <t>Технология. 8-9 классы. В 4 ч. Ч.2 (для слабовидящих обучающихся)</t>
  </si>
  <si>
    <t>Виленский М. Я., Туревский И. М., Торочкова Т. Ю. и др. / Под ред. Виленского М. Я.</t>
  </si>
  <si>
    <t>Физическая культура. 5-7 классы. В 3-х ч. Ч. 1 (для слабовидящих обучающихся)</t>
  </si>
  <si>
    <t>Физическая культура. 5-7 классы. В 3-х ч. Ч. 2 (для слабовидящих обучающихся)</t>
  </si>
  <si>
    <t>Физическая культура. 5-7 классы. В 3-х ч. Ч. 3 (для слабовидящих обучающихся)</t>
  </si>
  <si>
    <t>Физическая культура. 5 класс (для слабовидящих обучающихся)</t>
  </si>
  <si>
    <t>Физическая культура. 6-7 классы. В 2-х ч. Ч. 1 (для слабовидящих обучающихся)</t>
  </si>
  <si>
    <t>Физическая культура. 6-7 классы. В 2-х ч. Ч. 2 (для слабовидящих обучающихся)</t>
  </si>
  <si>
    <t>Рыбченкова Л. М., Александрова О. М., Нарушевич А. Г. и др.</t>
  </si>
  <si>
    <t>Русский язык. 10-11 классы. В 2 ч. Ч.1 (для слабовидящих обучающихся)</t>
  </si>
  <si>
    <t>Русский язык. 10-11 классы. В 2 ч. Ч.2 (для слабовидящих обучающихся)</t>
  </si>
  <si>
    <t>Лебедев Ю. В., Романова А. Н., Смирнова Л. Н.</t>
  </si>
  <si>
    <t>Русский язык и литература. Литература. 10 класс. В 5-и ч. Ч.1. (для слабовидящих обучающихся)</t>
  </si>
  <si>
    <t>Русский язык и литература. Литература. 10 класс. В 5-и ч. Ч.2. (для слабовидящих обучающихся)</t>
  </si>
  <si>
    <t>Русский язык и литература. Литература. 10 класс. В 5-и ч. Ч.3. (для слабовидящих обучающихся)</t>
  </si>
  <si>
    <t>Русский язык и литература. Литература. 10 класс. В 5-и ч. Ч.4. (для слабовидящих обучающихся)</t>
  </si>
  <si>
    <t>Русский язык и литература. Литература. 10 класс. В 5-и ч. Ч.5. (для слабовидящих обучающихся)</t>
  </si>
  <si>
    <t>Михайлов О. Н., Шайтанов И. О., Чалмаев В. А. и др. / Под ред. Журавлева В. П.</t>
  </si>
  <si>
    <t>Русский язык и литература. Литература. 11 кл.. В 5-и ч.. Ч.1. (для слабовидящих обучающихся)</t>
  </si>
  <si>
    <t>Русский язык и литература. Литература. 11 кл.. В 5-и ч.. Ч.2. (для слабовидящих обучающихся)</t>
  </si>
  <si>
    <t>Русский язык и литература. Литература. 11 кл.. В 5-и ч.. Ч.3. (для слабовидящих обучающихся)</t>
  </si>
  <si>
    <t>Русский язык и литература. Литература. 11 кл.. В 5-и ч.. Ч.4. (для слабовидящих обучающихся)</t>
  </si>
  <si>
    <t>Русский язык и литература. Литература. 11 кл.. В 5-и ч.. Ч.5. (для слабовидящих обучающихся)</t>
  </si>
  <si>
    <t>Афанасьева О.В., Дули Д., Михеева И. В. и др.</t>
  </si>
  <si>
    <t>Английский язык. 10 класс. В 4-х частях. Ч. 1 (для слабовидящих обучающихся)</t>
  </si>
  <si>
    <t>Английский язык. 10 класс. В 4-х частях. Ч. 2 (для слабовидящих обучающихся)</t>
  </si>
  <si>
    <t>Английский язык. 10 класс. В 4-х частях. Ч. 3 (для слабовидящих обучающихся)</t>
  </si>
  <si>
    <t>Английский язык. 10 класс. В 4-х частях. Ч. 4 (для слабовидящих обучающихся)</t>
  </si>
  <si>
    <t>Английский язык. 11 класс. В 4-х частях. Ч. 1 (для слабовидящих обучающихся)</t>
  </si>
  <si>
    <t>Английский язык. 11 класс. В 4-х частях. Ч. 2 (для слабовидящих обучающихся)</t>
  </si>
  <si>
    <t>Английский язык. 11 класс. В 4-х частях. Ч. 3 (для слабовидящих обучающихся)</t>
  </si>
  <si>
    <t>Английский язык. 11 класс. В 4-х частях. Ч. 4 (для слабовидящих обучающихся)</t>
  </si>
  <si>
    <t>Аверин М. М., Бажанов А. Е., Фурманова С. Л. и др.</t>
  </si>
  <si>
    <t>Немецкий язык. Второй иностранный язык. 10 класс. В 4-х ч. Ч.1 (для слабовидящих обучающихся)</t>
  </si>
  <si>
    <t>Немецкий язык. Второй иностранный язык. 10 класс. В 4-х ч. Ч.2 (для слабовидящих обучающихся)</t>
  </si>
  <si>
    <t>Немецкий язык. Второй иностранный язык. 10 класс. В 4-х ч. Ч.3 (для слабовидящих обучающихся)</t>
  </si>
  <si>
    <t>Немецкий язык. Второй иностранный язык. 10 класс. В 4-х ч. Ч.4 (для слабовидящих обучающихся)</t>
  </si>
  <si>
    <t>Немецкий язык. Второй иностранный язык. 11 класс. В 4-х ч. Ч.1 (для слабовидящих обучающихся)</t>
  </si>
  <si>
    <t>Немецкий язык. Второй иностранный язык. 11 класс. В 4-х ч. Ч.2 (для слабовидящих обучающихся)</t>
  </si>
  <si>
    <t>Немецкий язык. Второй иностранный язык. 11 класс. В 4-х ч. Ч.3 (для слабовидящих обучающихся)</t>
  </si>
  <si>
    <t>Немецкий язык. Второй иностранный язык. 11 класс. В 4-х ч. Ч.4 (для слабовидящих обучающихся)</t>
  </si>
  <si>
    <t>Французский язык. Второй иностранный язык. 10 класс. В 2-х  частях. Часть 1 (для слабовидящих обучающих)</t>
  </si>
  <si>
    <t>Французский язык. Второй иностранный язык. 10 класс. В 2-х  частях. Часть 2 (для слабовидящих обучающих)</t>
  </si>
  <si>
    <t>Французский язык. Второй иностранный язык. 11 класс. В 2-х  частях. Часть 1 (для слабовидящих обучающих)</t>
  </si>
  <si>
    <t>Французский язык. Второй иностранный язык. 11 класс. В 2-х  частях. Часть 2 (для слабовидящих обучающих)</t>
  </si>
  <si>
    <t>Горинов М. М., Данилов А.А., Моруков М. Ю. и др. / Под ред. Торкунова А. В.</t>
  </si>
  <si>
    <t>История России. 10 класс. Базовый и углублённый уровни. В 6 ч. Ч. 1 (для слабовидящих обучающихся)</t>
  </si>
  <si>
    <t>История России. 10 класс. Базовый и углублённый уровни. В 6 ч. Ч. 2 (для слабовидящих обучающихся)</t>
  </si>
  <si>
    <t>История России. 10 класс. Базовый и углублённый уровни. В 6 ч. Ч. 3 (для слабовидящих обучающихся)</t>
  </si>
  <si>
    <t>История России. 10 класс. Базовый и углублённый уровни. В 6 ч. Ч. 4 (для слабовидящих обучающихся)</t>
  </si>
  <si>
    <t>История России. 10 класс. Базовый и углублённый уровни. В 6 ч. Ч. 5 (для слабовидящих обучающихся)</t>
  </si>
  <si>
    <t>История России. 10 класс. Базовый и углублённый уровни. В 6 ч. Ч. 6 (для слабовидящих обучающихся)</t>
  </si>
  <si>
    <t xml:space="preserve">Сороко-Цюпа О. С., Сороко-Цюпа А. О. / Под ред. Искендерова А. А. </t>
  </si>
  <si>
    <t>История. Всеобщая история. 10 класс. Базовый и углублённый уровни. В 3 ч. Ч. 1 (для слабовидящих обучающихся)</t>
  </si>
  <si>
    <t>История. Всеобщая история. 10 класс. Базовый и углублённый уровни. В 3 ч. Ч. 2 (для слабовидящих обучающихся)</t>
  </si>
  <si>
    <t>История. Всеобщая история. 10 класс. Базовый и углублённый уровни. В 3 ч. Ч. 3 (для слабовидящих обучающихся)</t>
  </si>
  <si>
    <t>Уколова В.И., 
Ревякин А. В./ 
Под ред. Чубарьяна А.О.</t>
  </si>
  <si>
    <t>История. Всеобщая история. 10 класс. Базовый уровень. В 3 ч. Ч. 1 (для слабовидящих обучающихся)</t>
  </si>
  <si>
    <t>История. Всеобщая история. 10 класс. Базовый уровень. В 3 ч. Ч. 2 (для слабовидящих обучающихся)</t>
  </si>
  <si>
    <t>История. Всеобщая история. 10 класс. Базовый уровень. В 3 ч. Ч. 3 (для слабовидящих обучающихся)</t>
  </si>
  <si>
    <t xml:space="preserve">Улунян А. А., Сергеев Е. Ю. /Под ред. Чубарьяна А.О.       </t>
  </si>
  <si>
    <t>История. Всеобщая история. 11 класс. Базовый уровень. В 3 ч. Ч. 1 (для слабовидящих обучающихся)</t>
  </si>
  <si>
    <t>История. Всеобщая история. 11 класс. Базовый уровень.  В 3 ч. Ч. 2 (для слабовидящих обучающихся)</t>
  </si>
  <si>
    <t>История. Всеобщая история. 11 класс. Базовый уровень. В 3 ч. Ч. 3 (для слабовидящих обучающихся)</t>
  </si>
  <si>
    <t>Гладкий Ю. Н., Николина В. В</t>
  </si>
  <si>
    <t>География. 10 класс. Базовый и углублённый уровени. В 3-х ч. Ч.1 (для слабовидящих обучающихся)</t>
  </si>
  <si>
    <t>География. 10 класс. Базовый и углублённый уровени. В 3-х ч. Ч.2 (для слабовидящих обучающихся)</t>
  </si>
  <si>
    <t>География. 10 класс. Базовый и углублённый уровени. В 3-х ч. Ч.3 (для слабовидящих обучающихся)</t>
  </si>
  <si>
    <t>Гладкий Ю. Н., Николина В. В.</t>
  </si>
  <si>
    <t>География. 11 класс. Базовый и углублённый уровени. В 3-х ч. Ч.1 (для слабовидящих обучающихся)</t>
  </si>
  <si>
    <t>География. 11 класс. Базовый и углублённый уровени. В 3-х ч. Ч.2 (для слабовидящих обучающихся)</t>
  </si>
  <si>
    <t>География. 11 класс. Базовый и углублённый уровени. В 3-х ч. Ч.3 (для слабовидящих обучающихся)</t>
  </si>
  <si>
    <t>Максаковский В.П.</t>
  </si>
  <si>
    <t>География. 10-11 классы. Базовый уровень. В 4-х ч. Ч.1 (для слабовидящих обучающихся)</t>
  </si>
  <si>
    <t>География. 10-11 классы. Базовый уровень. В 4-х ч. Ч.2 (для слабовидящих обучающихся)</t>
  </si>
  <si>
    <t>География. 10-11 классы. Базовый уровень. В 4-х ч. Ч.3 (для слабовидящих обучающихся)</t>
  </si>
  <si>
    <t>География. 10-11 классы. Базовый уровень. В 4-х ч. Ч.4 (для слабовидящих обучающихся)</t>
  </si>
  <si>
    <t>Боголюбов Л.Н., Лукашева Е.А., Матвеев А.И. и др. /Под ред. ЛазебниковойА.Ю., Лукашевой Е.А., Матвеева А.И.</t>
  </si>
  <si>
    <t>Право. 10 класс. Углублённый уровень. В 3 ч. Ч. 1  (для слабовидящих обучающихся)</t>
  </si>
  <si>
    <t>Право. 10 класс. Углублённый уровень. В 3 ч. Ч. 2  (для слабовидящих обучающихся)</t>
  </si>
  <si>
    <t>Право. 10 класс. Углублённый уровень. В 3 ч. Ч. 3  (для слабовидящих обучающихся)</t>
  </si>
  <si>
    <t>Право. 11 класс. Углублённый уровень. В 3 ч. Ч. 1  (для слабовидящих обучающихся)</t>
  </si>
  <si>
    <t>Право. 11 класс. Углублённый уровень. В 3 ч. Ч. 2  (для слабовидящих обучающихся)</t>
  </si>
  <si>
    <t>Право. 11 класс. Углублённый уровень. В 3 ч. Ч. 3  (для слабовидящих обучающихся)</t>
  </si>
  <si>
    <t>Боголюбов Л. Н., Лазебникова А. Ю., Матвеев А. И.и др. / Под ред. Боголюбова Л. Н., Лазебниковой А. Ю.</t>
  </si>
  <si>
    <t>Обществознание. 10 класс. Базовый уровень. В 3 ч. Ч. 1 (для слабовидящих обучающихся)</t>
  </si>
  <si>
    <t>Обществознание. 10 класс. Базовый уровень. В 3 ч. Ч. 2 (для слабовидящих обучающихся)</t>
  </si>
  <si>
    <t>Обществознание. 10 класс. Базовый уровень. В 3 ч. Ч. 3 (для слабовидящих обучающихся)</t>
  </si>
  <si>
    <t>Боголюбов Л. Н., Городецкая Н. И., Лазебникова А. Ю. и др. / Под ред. Боголюбова Л. Н., Лазебниковой А. Ю.</t>
  </si>
  <si>
    <t>Обществознание. 11 класс. Базовый уровень. В 3 ч. Ч. 1 (для слабовидящих обучающихся)</t>
  </si>
  <si>
    <t>Обществознание. 11 класс. Базовый уровень. В 3 ч. Ч. 2 (для слабовидящих обучающихся)</t>
  </si>
  <si>
    <t>Обществознание. 11 класс. Базовый уровень. В 3 ч. Ч. 3 (для слабовидящих обучающихся)</t>
  </si>
  <si>
    <t>Алимов Ш. А., Колягин Ю. М., Ткачева М. В. и др.</t>
  </si>
  <si>
    <t>Математика: алгебра и начала математического анализа, геометрия. Алгебра и начала математического анализа. 10-11 классы. В 4-х ч. Ч.1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</si>
  <si>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Ч.2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</si>
  <si>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Ч.3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</si>
  <si>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Ч.4  (для слабовидящих обучающихся)</t>
  </si>
  <si>
    <t>Математика: алгебра и начала математического анализа, геометрия. Геометрия. 10-11 классы. 
В 3-х ч. Ч.1 (для слабовидящих 
обучающихся)</t>
  </si>
  <si>
    <t>Математика: алгебра и начала математического анализа, геометрия. Геометрия. 10-11 классы. 
В 3-х ч. Ч.2 (для слабовидящих 
обучающихся)</t>
  </si>
  <si>
    <t>Математика: алгебра и начала математического анализа, геометрия. Геометрия. 10-11 классы. 
В 3-х ч. Ч.3 (для слабовидящих 
обучающихся)</t>
  </si>
  <si>
    <t>Бутузов В. Ф., Кадомцев С. Б. 
и др.</t>
  </si>
  <si>
    <t>Математика: алгебра и начала математического анализа, геометрия. Геометрия. 10-11 классы. В 2-х ч. Ч.1 (для слабовидящих 
обучающихся)</t>
  </si>
  <si>
    <t>Математика: алгебра и начала математического анализа, геометрия. Геометрия. 10-11 классы. В 2-х ч. Ч.2 (для слабовидящих 
обучающихся)</t>
  </si>
  <si>
    <t xml:space="preserve"> Колягин Ю. М., Ткачева М. В., Фёдорова Н.Е. и др.</t>
  </si>
  <si>
    <t>Математика: алгебра и начала математического анализа, геометрия. Алгебра и начала математического анализа. 10 класс. В 4-х ч. Ч.1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</si>
  <si>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 класс. В 4-х ч. Ч.2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</si>
  <si>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 класс. В 4-х ч. Ч.3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</si>
  <si>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 класс. В 4-х ч. Ч.4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</si>
  <si>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Ч.1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</si>
  <si>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Ч.2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</si>
  <si>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Ч.3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</si>
  <si>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Ч.4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</si>
  <si>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 класс. В 4-х частях. Часть 1. (для слабовидящих обучающихся)</t>
  </si>
  <si>
    <t>декабрь</t>
  </si>
  <si>
    <t>Математика: алгебра и начала математического анализа, геометрия. Алгебра и начала математического анализа. 10 класс. В 4-х частях. Часть 2.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</si>
  <si>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 класс. В 4-х частях. Часть 3. (версия для слабовидящих)</t>
  </si>
  <si>
    <t>Математика: алгебра и начала математического анализа, геометрия. Алгебра и начала математического анализа. 10 класс. В 4-х частях. Часть 4. (версия для слабовидящих)</t>
  </si>
  <si>
    <t>Математика: алгебра и начала математического анализа, геометрия. Алгебра и начала математического анализа. 11 класс. В 4-х частях. Часть 1. (версия для слабовидящих)</t>
  </si>
  <si>
    <t>Математика: алгебра и начала математического анализа, геометрия. Алгебра и начала математического анализа. 11 класс. В 4-х частях. 
Часть 2. (версия для слабовидящих)</t>
  </si>
  <si>
    <t>Математика: алгебра и начала математического анализа, геометрия. Алгебра и начала математического анализа. 11 класс. В 4-х частях. 
Часть 3. (версия для слабовидящих)</t>
  </si>
  <si>
    <t>Математика: алгебра и начала математического анализа, геометрия. Алгебра и начала математического анализа. 11 класс. В 4-х частях. Часть 4. (версия для слабовидящих)</t>
  </si>
  <si>
    <t>Физика. 10 класс. В 3-х ч. Ч.1 (для слабовидящих обучающихся)</t>
  </si>
  <si>
    <t>Физика. 10 класс. В 3-х ч. Ч.2 (для слабовидящих обучающихся)</t>
  </si>
  <si>
    <t>Физика. 10 класс. В 3-х ч. Ч.3 (для слабовидящих обучающихся)</t>
  </si>
  <si>
    <t>Физика. 11 класс. В 4-х ч. Ч.1 (для слабовидящих обучающихся)</t>
  </si>
  <si>
    <t>Физика. 11 класс. В 4-х ч. Ч.2 (для слабовидящих обучающихся)</t>
  </si>
  <si>
    <t>Физика. 11 класс. В 4-х ч. Ч.3 (для слабовидящих обучающихся)</t>
  </si>
  <si>
    <t>Физика. 11 класс. В 4-х ч. Ч.4 (для слабовидящих обучающихся)</t>
  </si>
  <si>
    <t>Мякишев Г. Я., Буховцев Б. Б., Сотский Н. Н. / Под ред. Парфентьевой Н. А.</t>
  </si>
  <si>
    <t>Физика. 10 класс. В 4-х ч. Ч.1 (для слабовидящих обучающихся)</t>
  </si>
  <si>
    <t>Физика. 10 класс. В 4-х ч. Ч.2 (для слабовидящих обучающихся)</t>
  </si>
  <si>
    <t>Физика. 10 класс. В 4-х ч. Ч.3 (для слабовидящих обучающихся)</t>
  </si>
  <si>
    <t>Физика. 10 класс. В 4-х ч. Ч.4 (для слабовидящих обучающихся)</t>
  </si>
  <si>
    <t>Мякишев Г. Я., Буховцев Б. Б., Чаругин В. М. / Под ред. Парфентьевой Н. А.</t>
  </si>
  <si>
    <t>Астрономия. 10 - 11 классы. В 2-х ч. Ч.1 (для слабовидящих обучающихся)</t>
  </si>
  <si>
    <t>Астрономия. 10 - 11 классы. В 2-х ч. Ч.2 (для слабовидящих обучающихся)</t>
  </si>
  <si>
    <t>Химия. 10 класс. В 2-х ч. Ч.1 (для слабовидящих обучающихся)</t>
  </si>
  <si>
    <t>Химия. 10 класс. В 2-х ч. Ч.2 (для слабовидящих обучающихся)</t>
  </si>
  <si>
    <t>Химия. 11 класс. В 2-х ч. Ч.1 (для слабовидящих обучающихся)</t>
  </si>
  <si>
    <t>Химия. 11 класс. В 2-х ч. Ч.2 (для слабовидящих обучающихся)</t>
  </si>
  <si>
    <t>Беляев Д. ., Дымшиц Г. М., Кузнецова Л. Н. и др. / Под ред. Беляева Д. ., Дымшица Г. М.</t>
  </si>
  <si>
    <t>Биология. 10 класс. В 2-х ч. Ч.1 (для слабовидящих обучающихся)</t>
  </si>
  <si>
    <t>Биология. 10 класс. В 2-х ч. Ч.2 (для слабовидящих обучающихся)</t>
  </si>
  <si>
    <t>Беляев Д. ., Дымшиц Г. М., Бородин П. М. и др. / Под ред. Беляева Д. ., Дымшица Г. М.</t>
  </si>
  <si>
    <t>Биология. 11 класс. В 2-х ч. Ч.1 (для слабовидящих обучающихся)</t>
  </si>
  <si>
    <t>Биология. 11 класс. В 2-х ч. Ч.2 (для слабовидящих обучающихся)</t>
  </si>
  <si>
    <t>Пасечник В.В., Каменский А.А., Рубцов А.М. и др. /Под ред. Пасечника В.В.</t>
  </si>
  <si>
    <t>Физическая культура. 10-11 классы. В 2-х ч. Ч. 1 (для слабовидящих обучающихся)</t>
  </si>
  <si>
    <t>Физическая культура. 10-11 классы. В 2-х ч. Ч. 2 (для слабовидящих обучающихся)</t>
  </si>
  <si>
    <t>Сергеева Г. П., Кашекова И. Э., Критская Е. Д.</t>
  </si>
  <si>
    <t>Искусство. 8-9 классы. В 4-х ч. Ч.1 (для слабовидящих обучающихся)</t>
  </si>
  <si>
    <t>Искусство. 8-9 классы. В 4-х ч. Ч.2 (для слабовидящих обучающихся)</t>
  </si>
  <si>
    <t>Искусство. 8-9 классы. В 4-х ч. Ч.3 (для слабовидящих обучающихся)</t>
  </si>
  <si>
    <t>Искусство. 8-9 классы. В 4-х ч. Ч.4 (для слабовидящих обучающихся)</t>
  </si>
  <si>
    <t>Учебники, для слабовидящих обучающихся.</t>
  </si>
  <si>
    <t xml:space="preserve">ИНН 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</si>
  <si>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</si>
  <si>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</si>
  <si>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</si>
  <si>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</si>
  <si>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</si>
  <si>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</si>
  <si>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</si>
  <si>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</si>
  <si>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</si>
  <si>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</si>
  <si>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</si>
  <si>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</si>
  <si>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</si>
  <si>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</si>
  <si>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</si>
  <si>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</si>
  <si>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</si>
  <si>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</si>
  <si>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</si>
  <si>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</si>
  <si>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</si>
  <si>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</si>
  <si>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</si>
  <si>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</si>
  <si>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</si>
  <si>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</si>
  <si>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</si>
  <si>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ИНН 2439003925</t>
  </si>
  <si>
    <t>МБОУ "Ужурская СОШ № 6"</t>
  </si>
  <si>
    <t>ИНН 2439005270</t>
  </si>
  <si>
    <t>МБОУ "Солгонская СОШ"</t>
  </si>
  <si>
    <t>ИНН 2439002382</t>
  </si>
  <si>
    <t>МБОУ "Ужурская СОШ № 1 им. ГСС А.К. Харченко"</t>
  </si>
  <si>
    <t>В лице директора школы (Фамилия, Имя, Отчество полностью)</t>
  </si>
  <si>
    <t>Карелина Татьяна Борисовна</t>
  </si>
  <si>
    <t>Карелиной Татьяны Борисовны</t>
  </si>
  <si>
    <t>Фамилия, Имя, Отчество директора школы (кратко)</t>
  </si>
  <si>
    <t>ОГРН</t>
  </si>
  <si>
    <t>1022401094693</t>
  </si>
  <si>
    <t>ИНН</t>
  </si>
  <si>
    <t>2439003925</t>
  </si>
  <si>
    <t>КПП</t>
  </si>
  <si>
    <t>243901001</t>
  </si>
  <si>
    <t>Юридический адрес школы</t>
  </si>
  <si>
    <t>662251, Красноярский край, г.Ужур, ул.Калинина, д. 6</t>
  </si>
  <si>
    <t>Телефон школы</t>
  </si>
  <si>
    <t>8(39156)66344</t>
  </si>
  <si>
    <t>Электронный адрес школы</t>
  </si>
  <si>
    <t>musoh6@mail.ru</t>
  </si>
  <si>
    <t>лицевой счет</t>
  </si>
  <si>
    <t>20196Э17260  21196Э17260</t>
  </si>
  <si>
    <t xml:space="preserve">лицевой счет открыт в </t>
  </si>
  <si>
    <t>в Управлении Федерального казначейства
по Красноярскому краю</t>
  </si>
  <si>
    <t>расчетный счет</t>
  </si>
  <si>
    <t>40701810204071000493</t>
  </si>
  <si>
    <t>Наименование банка</t>
  </si>
  <si>
    <t>Отделение Красноярск</t>
  </si>
  <si>
    <t>БИК</t>
  </si>
  <si>
    <t>040407001</t>
  </si>
  <si>
    <t>ОКПО</t>
  </si>
  <si>
    <t>44555733</t>
  </si>
  <si>
    <t>ОКТМО</t>
  </si>
  <si>
    <t>4656101001</t>
  </si>
  <si>
    <t>Адрес доставки</t>
  </si>
  <si>
    <t>662253 Красноярский край, г. Ужур, ул. Механизаторов, 11  В</t>
  </si>
  <si>
    <t>Источник финансирования</t>
  </si>
  <si>
    <t>Субвенции.</t>
  </si>
  <si>
    <t>Фамилия, Имя, Отчество бухгалтера школы</t>
  </si>
  <si>
    <t>Комкова Елена Алексеевна</t>
  </si>
  <si>
    <t>Телефон бухгалтера школы</t>
  </si>
  <si>
    <t>8(39156)28-6-08</t>
  </si>
  <si>
    <t>Полное (правильное) наименование школы</t>
  </si>
  <si>
    <t>Муниципальное бюджетное общеобразовательное учреждение"Ужурская средняя общеобразовательная школа № 6"</t>
  </si>
  <si>
    <t>Краткое наименование школы</t>
  </si>
  <si>
    <t>Муниципальное бюджетное общеобразовательное учреждение "Солгонская средняя общеобразовательная школа"</t>
  </si>
  <si>
    <t>Солдотенко Анастасия Михайловна</t>
  </si>
  <si>
    <t>Солдотенко Анастасии Михайловны</t>
  </si>
  <si>
    <t>1022401093516</t>
  </si>
  <si>
    <t>2439005270</t>
  </si>
  <si>
    <t xml:space="preserve">662265, Красноярский край, Ужурский район, с. Солгон, ул. Совхозная 4
</t>
  </si>
  <si>
    <t>8(39156)35-1-97</t>
  </si>
  <si>
    <t>mousolgon@mail.ru</t>
  </si>
  <si>
    <t>20196Щ63990 21196Щ63990</t>
  </si>
  <si>
    <t xml:space="preserve">в Управлении Федерального казначейства
по Красноярскому краю 
</t>
  </si>
  <si>
    <t>59429342</t>
  </si>
  <si>
    <t>4656425101</t>
  </si>
  <si>
    <t xml:space="preserve">Муниципальное бюджетное общеобразовательное учреждение"Ужурская средняя общеобразовательная школа №1 имени Героя Советского Союза А.К. Харченко" </t>
  </si>
  <si>
    <t>Агеева Татьяна Григорьевна</t>
  </si>
  <si>
    <t>Агеевой Татьяны Григорьевны</t>
  </si>
  <si>
    <t>1022401092647</t>
  </si>
  <si>
    <t>2439002382</t>
  </si>
  <si>
    <t>662252, Красноярский край, г. Ужур, ул. Гоголя, д. 8</t>
  </si>
  <si>
    <t>8(39156)21-1-05</t>
  </si>
  <si>
    <t>musoh1@mail.ru</t>
  </si>
  <si>
    <t xml:space="preserve">20196Щ63870   21196Щ63870
</t>
  </si>
  <si>
    <t>03353696</t>
  </si>
</sst>
</file>

<file path=xl/styles.xml><?xml version="1.0" encoding="utf-8"?>
<styleSheet xmlns="http://schemas.openxmlformats.org/spreadsheetml/2006/main">
  <numFmts count="1">
    <numFmt numFmtId="164" formatCode="0\(00000\)0\-00\-0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4"/>
      <color rgb="FF000099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6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9" borderId="3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2" fontId="7" fillId="10" borderId="5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2" fontId="7" fillId="5" borderId="11" xfId="0" applyNumberFormat="1" applyFont="1" applyFill="1" applyBorder="1" applyAlignment="1">
      <alignment horizontal="center" vertical="center" wrapText="1"/>
    </xf>
    <xf numFmtId="2" fontId="7" fillId="5" borderId="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/>
    <xf numFmtId="0" fontId="1" fillId="0" borderId="7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12" fillId="11" borderId="15" xfId="0" applyNumberFormat="1" applyFont="1" applyFill="1" applyBorder="1" applyAlignment="1">
      <alignment horizontal="left" vertical="center" wrapText="1"/>
    </xf>
    <xf numFmtId="49" fontId="12" fillId="11" borderId="16" xfId="0" applyNumberFormat="1" applyFont="1" applyFill="1" applyBorder="1" applyAlignment="1">
      <alignment horizontal="left" vertical="center" wrapText="1"/>
    </xf>
    <xf numFmtId="49" fontId="12" fillId="11" borderId="14" xfId="0" applyNumberFormat="1" applyFont="1" applyFill="1" applyBorder="1" applyAlignment="1">
      <alignment horizontal="left" vertical="center" wrapText="1"/>
    </xf>
    <xf numFmtId="164" fontId="12" fillId="11" borderId="15" xfId="0" applyNumberFormat="1" applyFont="1" applyFill="1" applyBorder="1" applyAlignment="1">
      <alignment horizontal="left" vertical="center" wrapText="1"/>
    </xf>
    <xf numFmtId="164" fontId="12" fillId="11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49" fontId="12" fillId="11" borderId="15" xfId="0" applyNumberFormat="1" applyFont="1" applyFill="1" applyBorder="1" applyAlignment="1">
      <alignment horizontal="left" vertical="center" wrapText="1"/>
    </xf>
    <xf numFmtId="49" fontId="12" fillId="11" borderId="14" xfId="0" applyNumberFormat="1" applyFont="1" applyFill="1" applyBorder="1" applyAlignment="1">
      <alignment horizontal="left" vertical="center" wrapText="1"/>
    </xf>
    <xf numFmtId="49" fontId="12" fillId="11" borderId="16" xfId="0" applyNumberFormat="1" applyFont="1" applyFill="1" applyBorder="1" applyAlignment="1">
      <alignment horizontal="left" vertical="center" wrapText="1"/>
    </xf>
    <xf numFmtId="164" fontId="12" fillId="11" borderId="14" xfId="0" applyNumberFormat="1" applyFont="1" applyFill="1" applyBorder="1" applyAlignment="1">
      <alignment horizontal="left" vertical="center" wrapText="1"/>
    </xf>
    <xf numFmtId="164" fontId="12" fillId="11" borderId="15" xfId="0" applyNumberFormat="1" applyFont="1" applyFill="1" applyBorder="1" applyAlignment="1">
      <alignment horizontal="left" vertical="center" wrapText="1"/>
    </xf>
    <xf numFmtId="49" fontId="13" fillId="11" borderId="14" xfId="4" applyNumberFormat="1" applyFill="1" applyBorder="1" applyAlignment="1" applyProtection="1">
      <alignment horizontal="left" vertical="center" wrapText="1"/>
    </xf>
    <xf numFmtId="49" fontId="13" fillId="11" borderId="15" xfId="4" applyNumberForma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2" fillId="11" borderId="15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2"/>
    <cellStyle name="Обычный 4" xfId="3"/>
  </cellStyles>
  <dxfs count="1"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99CCFF"/>
      <color rgb="FFFFFFCC"/>
      <color rgb="FFFFCC99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usoh1@mail.ru" TargetMode="External"/><Relationship Id="rId2" Type="http://schemas.openxmlformats.org/officeDocument/2006/relationships/hyperlink" Target="mailto:mousolgon@mail.ru" TargetMode="External"/><Relationship Id="rId1" Type="http://schemas.openxmlformats.org/officeDocument/2006/relationships/hyperlink" Target="mailto:musoh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722"/>
  <sheetViews>
    <sheetView tabSelected="1" topLeftCell="A706" zoomScale="55" zoomScaleNormal="55" workbookViewId="0">
      <selection activeCell="J11" sqref="J11:J722"/>
    </sheetView>
  </sheetViews>
  <sheetFormatPr defaultRowHeight="15.75"/>
  <cols>
    <col min="1" max="1" width="17.5703125" style="2" customWidth="1"/>
    <col min="2" max="2" width="13.85546875" style="1" customWidth="1"/>
    <col min="3" max="3" width="9" style="2" customWidth="1"/>
    <col min="4" max="4" width="26.140625" style="1" customWidth="1"/>
    <col min="5" max="5" width="43.42578125" style="1" customWidth="1"/>
    <col min="6" max="6" width="22.85546875" style="2" customWidth="1"/>
    <col min="7" max="7" width="17.28515625" style="2" customWidth="1"/>
    <col min="8" max="8" width="11.85546875" style="2" customWidth="1"/>
    <col min="9" max="11" width="15.85546875" style="49" customWidth="1"/>
    <col min="12" max="12" width="17.5703125" style="2" customWidth="1"/>
    <col min="13" max="16384" width="9.140625" style="4"/>
  </cols>
  <sheetData>
    <row r="2" spans="1:42" s="5" customFormat="1" ht="39.75" customHeight="1">
      <c r="A2" s="152" t="s">
        <v>1499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5" spans="1:42" ht="47.25">
      <c r="G5" s="6"/>
      <c r="H5" s="3"/>
      <c r="I5" s="50"/>
      <c r="J5" s="50"/>
      <c r="K5" s="50"/>
      <c r="L5" s="6"/>
      <c r="M5" s="146" t="s">
        <v>1528</v>
      </c>
      <c r="N5" s="146" t="s">
        <v>1530</v>
      </c>
      <c r="O5" s="146" t="s">
        <v>1532</v>
      </c>
      <c r="P5" s="141" t="s">
        <v>1500</v>
      </c>
      <c r="Q5" s="141" t="s">
        <v>1500</v>
      </c>
      <c r="R5" s="141" t="s">
        <v>1500</v>
      </c>
      <c r="S5" s="141" t="s">
        <v>1500</v>
      </c>
      <c r="T5" s="141" t="s">
        <v>1500</v>
      </c>
      <c r="U5" s="141" t="s">
        <v>1500</v>
      </c>
      <c r="V5" s="141" t="s">
        <v>1500</v>
      </c>
      <c r="W5" s="141" t="s">
        <v>1500</v>
      </c>
      <c r="X5" s="141" t="s">
        <v>1500</v>
      </c>
      <c r="Y5" s="141" t="s">
        <v>1500</v>
      </c>
      <c r="Z5" s="141" t="s">
        <v>1500</v>
      </c>
      <c r="AA5" s="141" t="s">
        <v>1500</v>
      </c>
      <c r="AB5" s="141" t="s">
        <v>1500</v>
      </c>
      <c r="AC5" s="141" t="s">
        <v>1500</v>
      </c>
      <c r="AD5" s="141" t="s">
        <v>1500</v>
      </c>
      <c r="AE5" s="141" t="s">
        <v>1500</v>
      </c>
      <c r="AF5" s="141" t="s">
        <v>1500</v>
      </c>
      <c r="AG5" s="141" t="s">
        <v>1500</v>
      </c>
      <c r="AH5" s="141" t="s">
        <v>1500</v>
      </c>
      <c r="AI5" s="141" t="s">
        <v>1500</v>
      </c>
      <c r="AJ5" s="141" t="s">
        <v>1500</v>
      </c>
      <c r="AK5" s="141" t="s">
        <v>1500</v>
      </c>
      <c r="AL5" s="141" t="s">
        <v>1500</v>
      </c>
      <c r="AM5" s="141" t="s">
        <v>1500</v>
      </c>
      <c r="AN5" s="141" t="s">
        <v>1500</v>
      </c>
      <c r="AO5" s="141" t="s">
        <v>1500</v>
      </c>
      <c r="AP5" s="141" t="s">
        <v>1500</v>
      </c>
    </row>
    <row r="6" spans="1:42" ht="111.75" customHeight="1">
      <c r="A6" s="7" t="s">
        <v>0</v>
      </c>
      <c r="B6" s="7" t="s">
        <v>1</v>
      </c>
      <c r="C6" s="8" t="s">
        <v>2</v>
      </c>
      <c r="D6" s="8" t="s">
        <v>3</v>
      </c>
      <c r="E6" s="7" t="s">
        <v>4</v>
      </c>
      <c r="F6" s="9" t="s">
        <v>5</v>
      </c>
      <c r="G6" s="9" t="s">
        <v>820</v>
      </c>
      <c r="H6" s="10" t="s">
        <v>6</v>
      </c>
      <c r="I6" s="51" t="s">
        <v>7</v>
      </c>
      <c r="J6" s="51" t="s">
        <v>8</v>
      </c>
      <c r="K6" s="51" t="s">
        <v>171</v>
      </c>
      <c r="L6" s="9" t="s">
        <v>0</v>
      </c>
      <c r="M6" s="146" t="s">
        <v>1529</v>
      </c>
      <c r="N6" s="146" t="s">
        <v>1531</v>
      </c>
      <c r="O6" s="146" t="s">
        <v>1533</v>
      </c>
      <c r="P6" s="145" t="s">
        <v>1501</v>
      </c>
      <c r="Q6" s="145" t="s">
        <v>1502</v>
      </c>
      <c r="R6" s="145" t="s">
        <v>1503</v>
      </c>
      <c r="S6" s="145" t="s">
        <v>1504</v>
      </c>
      <c r="T6" s="145" t="s">
        <v>1505</v>
      </c>
      <c r="U6" s="145" t="s">
        <v>1506</v>
      </c>
      <c r="V6" s="145" t="s">
        <v>1507</v>
      </c>
      <c r="W6" s="145" t="s">
        <v>1508</v>
      </c>
      <c r="X6" s="145" t="s">
        <v>1509</v>
      </c>
      <c r="Y6" s="145" t="s">
        <v>1510</v>
      </c>
      <c r="Z6" s="145" t="s">
        <v>1511</v>
      </c>
      <c r="AA6" s="145" t="s">
        <v>1512</v>
      </c>
      <c r="AB6" s="145" t="s">
        <v>1513</v>
      </c>
      <c r="AC6" s="145" t="s">
        <v>1514</v>
      </c>
      <c r="AD6" s="145" t="s">
        <v>1515</v>
      </c>
      <c r="AE6" s="145" t="s">
        <v>1516</v>
      </c>
      <c r="AF6" s="145" t="s">
        <v>1517</v>
      </c>
      <c r="AG6" s="145" t="s">
        <v>1518</v>
      </c>
      <c r="AH6" s="145" t="s">
        <v>1519</v>
      </c>
      <c r="AI6" s="145" t="s">
        <v>1520</v>
      </c>
      <c r="AJ6" s="145" t="s">
        <v>1521</v>
      </c>
      <c r="AK6" s="145" t="s">
        <v>1522</v>
      </c>
      <c r="AL6" s="145" t="s">
        <v>1523</v>
      </c>
      <c r="AM6" s="145" t="s">
        <v>1524</v>
      </c>
      <c r="AN6" s="145" t="s">
        <v>1525</v>
      </c>
      <c r="AO6" s="145" t="s">
        <v>1526</v>
      </c>
      <c r="AP6" s="145" t="s">
        <v>1527</v>
      </c>
    </row>
    <row r="7" spans="1:42" ht="18.75">
      <c r="A7" s="99" t="s">
        <v>9</v>
      </c>
      <c r="B7" s="83"/>
      <c r="C7" s="85"/>
      <c r="D7" s="83"/>
      <c r="E7" s="83"/>
      <c r="F7" s="85"/>
      <c r="G7" s="85"/>
      <c r="H7" s="85"/>
      <c r="I7" s="89"/>
      <c r="J7" s="89"/>
      <c r="K7" s="89"/>
      <c r="L7" s="100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</row>
    <row r="8" spans="1:42" ht="15.75" customHeight="1">
      <c r="A8" s="93" t="s">
        <v>10</v>
      </c>
      <c r="B8" s="84"/>
      <c r="C8" s="86"/>
      <c r="D8" s="84"/>
      <c r="E8" s="84"/>
      <c r="F8" s="86"/>
      <c r="G8" s="86"/>
      <c r="H8" s="86"/>
      <c r="I8" s="90"/>
      <c r="J8" s="90"/>
      <c r="K8" s="90"/>
      <c r="L8" s="94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</row>
    <row r="9" spans="1:42" s="13" customFormat="1">
      <c r="A9" s="11" t="s">
        <v>146</v>
      </c>
      <c r="B9" s="12"/>
      <c r="C9" s="47"/>
      <c r="D9" s="12"/>
      <c r="E9" s="12"/>
      <c r="F9" s="47"/>
      <c r="G9" s="47"/>
      <c r="H9" s="47"/>
      <c r="I9" s="91"/>
      <c r="J9" s="91"/>
      <c r="K9" s="91"/>
      <c r="L9" s="95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</row>
    <row r="10" spans="1:42" s="13" customFormat="1">
      <c r="A10" s="14" t="s">
        <v>11</v>
      </c>
      <c r="B10" s="15"/>
      <c r="C10" s="44"/>
      <c r="D10" s="15"/>
      <c r="E10" s="15"/>
      <c r="F10" s="44"/>
      <c r="G10" s="44"/>
      <c r="H10" s="44"/>
      <c r="I10" s="92"/>
      <c r="J10" s="92"/>
      <c r="K10" s="92"/>
      <c r="L10" s="96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</row>
    <row r="11" spans="1:42" ht="55.5" customHeight="1">
      <c r="A11" s="17" t="s">
        <v>12</v>
      </c>
      <c r="B11" s="138" t="s">
        <v>754</v>
      </c>
      <c r="C11" s="18">
        <v>1</v>
      </c>
      <c r="D11" s="16" t="s">
        <v>821</v>
      </c>
      <c r="E11" s="16" t="s">
        <v>822</v>
      </c>
      <c r="F11" s="18" t="s">
        <v>65</v>
      </c>
      <c r="G11" s="18" t="s">
        <v>823</v>
      </c>
      <c r="H11" s="18">
        <v>2019</v>
      </c>
      <c r="I11" s="52">
        <v>1023.0000000000001</v>
      </c>
      <c r="J11" s="52">
        <v>1</v>
      </c>
      <c r="K11" s="52">
        <f>I11*J11</f>
        <v>1023.0000000000001</v>
      </c>
      <c r="L11" s="17" t="s">
        <v>12</v>
      </c>
      <c r="M11" s="141"/>
      <c r="N11" s="141"/>
      <c r="O11" s="141">
        <v>1</v>
      </c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</row>
    <row r="12" spans="1:42" ht="55.5" customHeight="1">
      <c r="A12" s="17" t="s">
        <v>12</v>
      </c>
      <c r="B12" s="138" t="s">
        <v>755</v>
      </c>
      <c r="C12" s="18">
        <v>1</v>
      </c>
      <c r="D12" s="16" t="s">
        <v>821</v>
      </c>
      <c r="E12" s="16" t="s">
        <v>824</v>
      </c>
      <c r="F12" s="18" t="s">
        <v>65</v>
      </c>
      <c r="G12" s="18" t="s">
        <v>823</v>
      </c>
      <c r="H12" s="18">
        <v>2019</v>
      </c>
      <c r="I12" s="52">
        <v>913.00000000000011</v>
      </c>
      <c r="J12" s="52">
        <v>1</v>
      </c>
      <c r="K12" s="52">
        <f t="shared" ref="K12:K30" si="0">I12*J12</f>
        <v>913.00000000000011</v>
      </c>
      <c r="L12" s="17" t="s">
        <v>12</v>
      </c>
      <c r="M12" s="141"/>
      <c r="N12" s="141"/>
      <c r="O12" s="141">
        <v>1</v>
      </c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</row>
    <row r="13" spans="1:42" ht="55.5" customHeight="1">
      <c r="A13" s="17" t="s">
        <v>12</v>
      </c>
      <c r="B13" s="138" t="s">
        <v>756</v>
      </c>
      <c r="C13" s="18">
        <v>1</v>
      </c>
      <c r="D13" s="16" t="s">
        <v>821</v>
      </c>
      <c r="E13" s="16" t="s">
        <v>825</v>
      </c>
      <c r="F13" s="18" t="s">
        <v>65</v>
      </c>
      <c r="G13" s="18" t="s">
        <v>823</v>
      </c>
      <c r="H13" s="18">
        <v>2019</v>
      </c>
      <c r="I13" s="52">
        <v>1012.0000000000001</v>
      </c>
      <c r="J13" s="52">
        <v>1</v>
      </c>
      <c r="K13" s="52">
        <f t="shared" si="0"/>
        <v>1012.0000000000001</v>
      </c>
      <c r="L13" s="17" t="s">
        <v>12</v>
      </c>
      <c r="M13" s="141"/>
      <c r="N13" s="141"/>
      <c r="O13" s="141">
        <v>1</v>
      </c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</row>
    <row r="14" spans="1:42" ht="47.25">
      <c r="A14" s="17" t="s">
        <v>12</v>
      </c>
      <c r="B14" s="138" t="s">
        <v>757</v>
      </c>
      <c r="C14" s="18">
        <v>1</v>
      </c>
      <c r="D14" s="16" t="s">
        <v>826</v>
      </c>
      <c r="E14" s="16" t="s">
        <v>827</v>
      </c>
      <c r="F14" s="18" t="s">
        <v>66</v>
      </c>
      <c r="G14" s="18" t="s">
        <v>823</v>
      </c>
      <c r="H14" s="18">
        <v>2019</v>
      </c>
      <c r="I14" s="52">
        <v>1210</v>
      </c>
      <c r="J14" s="52">
        <v>1</v>
      </c>
      <c r="K14" s="52">
        <f t="shared" si="0"/>
        <v>1210</v>
      </c>
      <c r="L14" s="17" t="s">
        <v>12</v>
      </c>
      <c r="M14" s="141"/>
      <c r="N14" s="141"/>
      <c r="O14" s="141">
        <v>1</v>
      </c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 ht="47.25">
      <c r="A15" s="17" t="s">
        <v>12</v>
      </c>
      <c r="B15" s="138" t="s">
        <v>758</v>
      </c>
      <c r="C15" s="18">
        <v>1</v>
      </c>
      <c r="D15" s="16" t="s">
        <v>826</v>
      </c>
      <c r="E15" s="16" t="s">
        <v>828</v>
      </c>
      <c r="F15" s="18" t="s">
        <v>66</v>
      </c>
      <c r="G15" s="18" t="s">
        <v>823</v>
      </c>
      <c r="H15" s="18">
        <v>2019</v>
      </c>
      <c r="I15" s="52">
        <v>1111</v>
      </c>
      <c r="J15" s="52">
        <v>1</v>
      </c>
      <c r="K15" s="52">
        <f t="shared" si="0"/>
        <v>1111</v>
      </c>
      <c r="L15" s="17" t="s">
        <v>12</v>
      </c>
      <c r="M15" s="141"/>
      <c r="N15" s="141"/>
      <c r="O15" s="141">
        <v>1</v>
      </c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</row>
    <row r="16" spans="1:42" ht="47.25">
      <c r="A16" s="17" t="s">
        <v>12</v>
      </c>
      <c r="B16" s="138" t="s">
        <v>759</v>
      </c>
      <c r="C16" s="18">
        <v>1</v>
      </c>
      <c r="D16" s="16" t="s">
        <v>826</v>
      </c>
      <c r="E16" s="16" t="s">
        <v>829</v>
      </c>
      <c r="F16" s="18" t="s">
        <v>66</v>
      </c>
      <c r="G16" s="18" t="s">
        <v>823</v>
      </c>
      <c r="H16" s="18">
        <v>2019</v>
      </c>
      <c r="I16" s="52">
        <v>1111</v>
      </c>
      <c r="J16" s="52">
        <v>1</v>
      </c>
      <c r="K16" s="52">
        <f t="shared" si="0"/>
        <v>1111</v>
      </c>
      <c r="L16" s="17" t="s">
        <v>12</v>
      </c>
      <c r="M16" s="141"/>
      <c r="N16" s="141"/>
      <c r="O16" s="141">
        <v>1</v>
      </c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</row>
    <row r="17" spans="1:42" ht="47.25">
      <c r="A17" s="17" t="s">
        <v>12</v>
      </c>
      <c r="B17" s="138" t="s">
        <v>760</v>
      </c>
      <c r="C17" s="18">
        <v>2</v>
      </c>
      <c r="D17" s="16" t="s">
        <v>826</v>
      </c>
      <c r="E17" s="16" t="s">
        <v>830</v>
      </c>
      <c r="F17" s="18" t="s">
        <v>66</v>
      </c>
      <c r="G17" s="18" t="s">
        <v>823</v>
      </c>
      <c r="H17" s="18">
        <v>2019</v>
      </c>
      <c r="I17" s="52">
        <v>1210</v>
      </c>
      <c r="J17" s="52">
        <v>2</v>
      </c>
      <c r="K17" s="52">
        <f t="shared" si="0"/>
        <v>2420</v>
      </c>
      <c r="L17" s="17" t="s">
        <v>12</v>
      </c>
      <c r="M17" s="141">
        <v>1</v>
      </c>
      <c r="N17" s="141">
        <v>1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</row>
    <row r="18" spans="1:42" ht="47.25">
      <c r="A18" s="17" t="s">
        <v>12</v>
      </c>
      <c r="B18" s="138" t="s">
        <v>761</v>
      </c>
      <c r="C18" s="18">
        <v>2</v>
      </c>
      <c r="D18" s="16" t="s">
        <v>826</v>
      </c>
      <c r="E18" s="16" t="s">
        <v>831</v>
      </c>
      <c r="F18" s="18" t="s">
        <v>66</v>
      </c>
      <c r="G18" s="18" t="s">
        <v>823</v>
      </c>
      <c r="H18" s="18">
        <v>2019</v>
      </c>
      <c r="I18" s="52">
        <v>1210</v>
      </c>
      <c r="J18" s="52">
        <v>2</v>
      </c>
      <c r="K18" s="52">
        <f t="shared" si="0"/>
        <v>2420</v>
      </c>
      <c r="L18" s="17" t="s">
        <v>12</v>
      </c>
      <c r="M18" s="141">
        <v>1</v>
      </c>
      <c r="N18" s="141">
        <v>1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</row>
    <row r="19" spans="1:42" ht="47.25">
      <c r="A19" s="17" t="s">
        <v>12</v>
      </c>
      <c r="B19" s="138" t="s">
        <v>762</v>
      </c>
      <c r="C19" s="18">
        <v>2</v>
      </c>
      <c r="D19" s="16" t="s">
        <v>826</v>
      </c>
      <c r="E19" s="16" t="s">
        <v>832</v>
      </c>
      <c r="F19" s="18" t="s">
        <v>66</v>
      </c>
      <c r="G19" s="18" t="s">
        <v>823</v>
      </c>
      <c r="H19" s="18">
        <v>2019</v>
      </c>
      <c r="I19" s="52">
        <v>1210</v>
      </c>
      <c r="J19" s="52">
        <v>2</v>
      </c>
      <c r="K19" s="52">
        <f t="shared" si="0"/>
        <v>2420</v>
      </c>
      <c r="L19" s="17" t="s">
        <v>12</v>
      </c>
      <c r="M19" s="141">
        <v>1</v>
      </c>
      <c r="N19" s="141">
        <v>1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</row>
    <row r="20" spans="1:42" ht="47.25">
      <c r="A20" s="17" t="s">
        <v>12</v>
      </c>
      <c r="B20" s="138" t="s">
        <v>763</v>
      </c>
      <c r="C20" s="18">
        <v>2</v>
      </c>
      <c r="D20" s="16" t="s">
        <v>826</v>
      </c>
      <c r="E20" s="16" t="s">
        <v>833</v>
      </c>
      <c r="F20" s="18" t="s">
        <v>66</v>
      </c>
      <c r="G20" s="18" t="s">
        <v>823</v>
      </c>
      <c r="H20" s="18">
        <v>2019</v>
      </c>
      <c r="I20" s="52">
        <v>1210</v>
      </c>
      <c r="J20" s="52">
        <v>2</v>
      </c>
      <c r="K20" s="52">
        <f t="shared" si="0"/>
        <v>2420</v>
      </c>
      <c r="L20" s="17" t="s">
        <v>12</v>
      </c>
      <c r="M20" s="141">
        <v>1</v>
      </c>
      <c r="N20" s="141">
        <v>1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</row>
    <row r="21" spans="1:42" ht="47.25">
      <c r="A21" s="17" t="s">
        <v>12</v>
      </c>
      <c r="B21" s="138" t="s">
        <v>764</v>
      </c>
      <c r="C21" s="18">
        <v>3</v>
      </c>
      <c r="D21" s="16" t="s">
        <v>826</v>
      </c>
      <c r="E21" s="16" t="s">
        <v>834</v>
      </c>
      <c r="F21" s="18" t="s">
        <v>66</v>
      </c>
      <c r="G21" s="18" t="s">
        <v>823</v>
      </c>
      <c r="H21" s="18">
        <v>2019</v>
      </c>
      <c r="I21" s="52">
        <v>1210</v>
      </c>
      <c r="J21" s="52"/>
      <c r="K21" s="52">
        <f t="shared" si="0"/>
        <v>0</v>
      </c>
      <c r="L21" s="17" t="s">
        <v>12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</row>
    <row r="22" spans="1:42" ht="47.25">
      <c r="A22" s="17" t="s">
        <v>12</v>
      </c>
      <c r="B22" s="138" t="s">
        <v>765</v>
      </c>
      <c r="C22" s="18">
        <v>3</v>
      </c>
      <c r="D22" s="16" t="s">
        <v>826</v>
      </c>
      <c r="E22" s="16" t="s">
        <v>835</v>
      </c>
      <c r="F22" s="18" t="s">
        <v>66</v>
      </c>
      <c r="G22" s="18" t="s">
        <v>823</v>
      </c>
      <c r="H22" s="18">
        <v>2019</v>
      </c>
      <c r="I22" s="52">
        <v>1210</v>
      </c>
      <c r="J22" s="52"/>
      <c r="K22" s="52">
        <f t="shared" si="0"/>
        <v>0</v>
      </c>
      <c r="L22" s="17" t="s">
        <v>12</v>
      </c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</row>
    <row r="23" spans="1:42" ht="47.25">
      <c r="A23" s="17" t="s">
        <v>12</v>
      </c>
      <c r="B23" s="138" t="s">
        <v>766</v>
      </c>
      <c r="C23" s="18">
        <v>3</v>
      </c>
      <c r="D23" s="16" t="s">
        <v>826</v>
      </c>
      <c r="E23" s="16" t="s">
        <v>836</v>
      </c>
      <c r="F23" s="18" t="s">
        <v>66</v>
      </c>
      <c r="G23" s="18" t="s">
        <v>823</v>
      </c>
      <c r="H23" s="18">
        <v>2019</v>
      </c>
      <c r="I23" s="52">
        <v>1210</v>
      </c>
      <c r="J23" s="52"/>
      <c r="K23" s="52">
        <f t="shared" si="0"/>
        <v>0</v>
      </c>
      <c r="L23" s="17" t="s">
        <v>12</v>
      </c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</row>
    <row r="24" spans="1:42" ht="47.25">
      <c r="A24" s="17" t="s">
        <v>12</v>
      </c>
      <c r="B24" s="138" t="s">
        <v>767</v>
      </c>
      <c r="C24" s="18">
        <v>3</v>
      </c>
      <c r="D24" s="16" t="s">
        <v>826</v>
      </c>
      <c r="E24" s="16" t="s">
        <v>837</v>
      </c>
      <c r="F24" s="18" t="s">
        <v>66</v>
      </c>
      <c r="G24" s="18" t="s">
        <v>823</v>
      </c>
      <c r="H24" s="18">
        <v>2019</v>
      </c>
      <c r="I24" s="52">
        <v>1210</v>
      </c>
      <c r="J24" s="52"/>
      <c r="K24" s="52">
        <f t="shared" si="0"/>
        <v>0</v>
      </c>
      <c r="L24" s="17" t="s">
        <v>12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</row>
    <row r="25" spans="1:42" ht="47.25">
      <c r="A25" s="17" t="s">
        <v>12</v>
      </c>
      <c r="B25" s="138" t="s">
        <v>768</v>
      </c>
      <c r="C25" s="18">
        <v>3</v>
      </c>
      <c r="D25" s="16" t="s">
        <v>826</v>
      </c>
      <c r="E25" s="16" t="s">
        <v>838</v>
      </c>
      <c r="F25" s="18" t="s">
        <v>66</v>
      </c>
      <c r="G25" s="18" t="s">
        <v>823</v>
      </c>
      <c r="H25" s="18">
        <v>2019</v>
      </c>
      <c r="I25" s="52">
        <v>990.00000000000011</v>
      </c>
      <c r="J25" s="52"/>
      <c r="K25" s="52">
        <f t="shared" si="0"/>
        <v>0</v>
      </c>
      <c r="L25" s="17" t="s">
        <v>12</v>
      </c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</row>
    <row r="26" spans="1:42" ht="47.25">
      <c r="A26" s="17" t="s">
        <v>12</v>
      </c>
      <c r="B26" s="138" t="s">
        <v>769</v>
      </c>
      <c r="C26" s="18">
        <v>4</v>
      </c>
      <c r="D26" s="16" t="s">
        <v>826</v>
      </c>
      <c r="E26" s="16" t="s">
        <v>839</v>
      </c>
      <c r="F26" s="18" t="s">
        <v>66</v>
      </c>
      <c r="G26" s="18" t="s">
        <v>823</v>
      </c>
      <c r="H26" s="18">
        <v>2019</v>
      </c>
      <c r="I26" s="52">
        <v>1210</v>
      </c>
      <c r="J26" s="52"/>
      <c r="K26" s="52">
        <f t="shared" si="0"/>
        <v>0</v>
      </c>
      <c r="L26" s="17" t="s">
        <v>12</v>
      </c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</row>
    <row r="27" spans="1:42" ht="47.25">
      <c r="A27" s="17" t="s">
        <v>12</v>
      </c>
      <c r="B27" s="138" t="s">
        <v>770</v>
      </c>
      <c r="C27" s="18">
        <v>4</v>
      </c>
      <c r="D27" s="16" t="s">
        <v>826</v>
      </c>
      <c r="E27" s="16" t="s">
        <v>840</v>
      </c>
      <c r="F27" s="18" t="s">
        <v>66</v>
      </c>
      <c r="G27" s="18" t="s">
        <v>823</v>
      </c>
      <c r="H27" s="18">
        <v>2019</v>
      </c>
      <c r="I27" s="52">
        <v>1034</v>
      </c>
      <c r="J27" s="52"/>
      <c r="K27" s="52">
        <f t="shared" si="0"/>
        <v>0</v>
      </c>
      <c r="L27" s="17" t="s">
        <v>12</v>
      </c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</row>
    <row r="28" spans="1:42" ht="47.25">
      <c r="A28" s="17" t="s">
        <v>12</v>
      </c>
      <c r="B28" s="138" t="s">
        <v>771</v>
      </c>
      <c r="C28" s="18">
        <v>4</v>
      </c>
      <c r="D28" s="16" t="s">
        <v>826</v>
      </c>
      <c r="E28" s="16" t="s">
        <v>841</v>
      </c>
      <c r="F28" s="18" t="s">
        <v>66</v>
      </c>
      <c r="G28" s="18" t="s">
        <v>823</v>
      </c>
      <c r="H28" s="18">
        <v>2019</v>
      </c>
      <c r="I28" s="52">
        <v>1034</v>
      </c>
      <c r="J28" s="52"/>
      <c r="K28" s="52">
        <f t="shared" si="0"/>
        <v>0</v>
      </c>
      <c r="L28" s="17" t="s">
        <v>12</v>
      </c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</row>
    <row r="29" spans="1:42" ht="47.25">
      <c r="A29" s="17" t="s">
        <v>12</v>
      </c>
      <c r="B29" s="138" t="s">
        <v>772</v>
      </c>
      <c r="C29" s="18">
        <v>4</v>
      </c>
      <c r="D29" s="16" t="s">
        <v>826</v>
      </c>
      <c r="E29" s="16" t="s">
        <v>842</v>
      </c>
      <c r="F29" s="18" t="s">
        <v>66</v>
      </c>
      <c r="G29" s="18" t="s">
        <v>823</v>
      </c>
      <c r="H29" s="18">
        <v>2019</v>
      </c>
      <c r="I29" s="52">
        <v>1034</v>
      </c>
      <c r="J29" s="52"/>
      <c r="K29" s="52">
        <f t="shared" si="0"/>
        <v>0</v>
      </c>
      <c r="L29" s="17" t="s">
        <v>12</v>
      </c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</row>
    <row r="30" spans="1:42" ht="47.25">
      <c r="A30" s="17" t="s">
        <v>12</v>
      </c>
      <c r="B30" s="138" t="s">
        <v>773</v>
      </c>
      <c r="C30" s="18">
        <v>4</v>
      </c>
      <c r="D30" s="16" t="s">
        <v>826</v>
      </c>
      <c r="E30" s="16" t="s">
        <v>843</v>
      </c>
      <c r="F30" s="18" t="s">
        <v>66</v>
      </c>
      <c r="G30" s="18" t="s">
        <v>823</v>
      </c>
      <c r="H30" s="18">
        <v>2019</v>
      </c>
      <c r="I30" s="52">
        <v>935.00000000000011</v>
      </c>
      <c r="J30" s="52"/>
      <c r="K30" s="52">
        <f t="shared" si="0"/>
        <v>0</v>
      </c>
      <c r="L30" s="17" t="s">
        <v>12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</row>
    <row r="31" spans="1:42" s="13" customFormat="1">
      <c r="A31" s="20" t="s">
        <v>14</v>
      </c>
      <c r="B31" s="21"/>
      <c r="C31" s="44"/>
      <c r="D31" s="72"/>
      <c r="E31" s="72"/>
      <c r="F31" s="76"/>
      <c r="G31" s="22"/>
      <c r="H31" s="79"/>
      <c r="I31" s="55"/>
      <c r="J31" s="54"/>
      <c r="K31" s="55"/>
      <c r="L31" s="96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</row>
    <row r="32" spans="1:42" ht="49.5" customHeight="1">
      <c r="A32" s="17" t="s">
        <v>12</v>
      </c>
      <c r="B32" s="138" t="s">
        <v>774</v>
      </c>
      <c r="C32" s="23">
        <v>1</v>
      </c>
      <c r="D32" s="16" t="s">
        <v>844</v>
      </c>
      <c r="E32" s="16" t="s">
        <v>845</v>
      </c>
      <c r="F32" s="18" t="s">
        <v>67</v>
      </c>
      <c r="G32" s="18" t="s">
        <v>823</v>
      </c>
      <c r="H32" s="18">
        <v>2019</v>
      </c>
      <c r="I32" s="52">
        <v>1276</v>
      </c>
      <c r="J32" s="52">
        <v>1</v>
      </c>
      <c r="K32" s="52">
        <f t="shared" ref="K32:K45" si="1">I32*J32</f>
        <v>1276</v>
      </c>
      <c r="L32" s="17" t="s">
        <v>12</v>
      </c>
      <c r="M32" s="141"/>
      <c r="N32" s="141"/>
      <c r="O32" s="141">
        <v>1</v>
      </c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1:42" ht="49.5" customHeight="1">
      <c r="A33" s="17" t="s">
        <v>12</v>
      </c>
      <c r="B33" s="138" t="s">
        <v>775</v>
      </c>
      <c r="C33" s="23">
        <v>1</v>
      </c>
      <c r="D33" s="16" t="s">
        <v>844</v>
      </c>
      <c r="E33" s="16" t="s">
        <v>846</v>
      </c>
      <c r="F33" s="18" t="s">
        <v>67</v>
      </c>
      <c r="G33" s="18" t="s">
        <v>823</v>
      </c>
      <c r="H33" s="18">
        <v>2019</v>
      </c>
      <c r="I33" s="52">
        <v>1100</v>
      </c>
      <c r="J33" s="52">
        <v>1</v>
      </c>
      <c r="K33" s="52">
        <f t="shared" si="1"/>
        <v>1100</v>
      </c>
      <c r="L33" s="17" t="s">
        <v>12</v>
      </c>
      <c r="M33" s="141"/>
      <c r="N33" s="141"/>
      <c r="O33" s="141">
        <v>1</v>
      </c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</row>
    <row r="34" spans="1:42" ht="50.25" customHeight="1">
      <c r="A34" s="17" t="s">
        <v>12</v>
      </c>
      <c r="B34" s="138" t="s">
        <v>776</v>
      </c>
      <c r="C34" s="23">
        <v>2</v>
      </c>
      <c r="D34" s="16" t="s">
        <v>844</v>
      </c>
      <c r="E34" s="16" t="s">
        <v>847</v>
      </c>
      <c r="F34" s="18" t="s">
        <v>67</v>
      </c>
      <c r="G34" s="18" t="s">
        <v>823</v>
      </c>
      <c r="H34" s="18">
        <v>2019</v>
      </c>
      <c r="I34" s="52">
        <v>1089</v>
      </c>
      <c r="J34" s="52">
        <v>2</v>
      </c>
      <c r="K34" s="52">
        <f t="shared" si="1"/>
        <v>2178</v>
      </c>
      <c r="L34" s="17" t="s">
        <v>12</v>
      </c>
      <c r="M34" s="141">
        <v>1</v>
      </c>
      <c r="N34" s="141">
        <v>1</v>
      </c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</row>
    <row r="35" spans="1:42" ht="50.25" customHeight="1">
      <c r="A35" s="17" t="s">
        <v>12</v>
      </c>
      <c r="B35" s="138" t="s">
        <v>777</v>
      </c>
      <c r="C35" s="23">
        <v>2</v>
      </c>
      <c r="D35" s="16" t="s">
        <v>844</v>
      </c>
      <c r="E35" s="16" t="s">
        <v>848</v>
      </c>
      <c r="F35" s="18" t="s">
        <v>67</v>
      </c>
      <c r="G35" s="18" t="s">
        <v>823</v>
      </c>
      <c r="H35" s="18">
        <v>2019</v>
      </c>
      <c r="I35" s="52">
        <v>1089</v>
      </c>
      <c r="J35" s="52">
        <v>2</v>
      </c>
      <c r="K35" s="52">
        <f t="shared" si="1"/>
        <v>2178</v>
      </c>
      <c r="L35" s="17" t="s">
        <v>12</v>
      </c>
      <c r="M35" s="141">
        <v>1</v>
      </c>
      <c r="N35" s="141">
        <v>1</v>
      </c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</row>
    <row r="36" spans="1:42" ht="50.25" customHeight="1">
      <c r="A36" s="17" t="s">
        <v>12</v>
      </c>
      <c r="B36" s="138" t="s">
        <v>778</v>
      </c>
      <c r="C36" s="23">
        <v>2</v>
      </c>
      <c r="D36" s="16" t="s">
        <v>844</v>
      </c>
      <c r="E36" s="16" t="s">
        <v>849</v>
      </c>
      <c r="F36" s="18" t="s">
        <v>67</v>
      </c>
      <c r="G36" s="18" t="s">
        <v>823</v>
      </c>
      <c r="H36" s="18">
        <v>2019</v>
      </c>
      <c r="I36" s="52">
        <v>1089</v>
      </c>
      <c r="J36" s="52">
        <v>2</v>
      </c>
      <c r="K36" s="52">
        <f t="shared" si="1"/>
        <v>2178</v>
      </c>
      <c r="L36" s="17" t="s">
        <v>12</v>
      </c>
      <c r="M36" s="141">
        <v>1</v>
      </c>
      <c r="N36" s="141">
        <v>1</v>
      </c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</row>
    <row r="37" spans="1:42" ht="50.25" customHeight="1">
      <c r="A37" s="17" t="s">
        <v>12</v>
      </c>
      <c r="B37" s="138" t="s">
        <v>779</v>
      </c>
      <c r="C37" s="23">
        <v>2</v>
      </c>
      <c r="D37" s="16" t="s">
        <v>844</v>
      </c>
      <c r="E37" s="16" t="s">
        <v>850</v>
      </c>
      <c r="F37" s="18" t="s">
        <v>67</v>
      </c>
      <c r="G37" s="18" t="s">
        <v>823</v>
      </c>
      <c r="H37" s="18">
        <v>2019</v>
      </c>
      <c r="I37" s="52">
        <v>1089</v>
      </c>
      <c r="J37" s="52">
        <v>2</v>
      </c>
      <c r="K37" s="52">
        <f t="shared" si="1"/>
        <v>2178</v>
      </c>
      <c r="L37" s="17" t="s">
        <v>12</v>
      </c>
      <c r="M37" s="141">
        <v>1</v>
      </c>
      <c r="N37" s="141">
        <v>1</v>
      </c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</row>
    <row r="38" spans="1:42" ht="50.25" customHeight="1">
      <c r="A38" s="17" t="s">
        <v>12</v>
      </c>
      <c r="B38" s="138" t="s">
        <v>780</v>
      </c>
      <c r="C38" s="23">
        <v>3</v>
      </c>
      <c r="D38" s="16" t="s">
        <v>851</v>
      </c>
      <c r="E38" s="16" t="s">
        <v>852</v>
      </c>
      <c r="F38" s="18" t="s">
        <v>67</v>
      </c>
      <c r="G38" s="18" t="s">
        <v>823</v>
      </c>
      <c r="H38" s="18">
        <v>2019</v>
      </c>
      <c r="I38" s="52">
        <v>1089</v>
      </c>
      <c r="J38" s="52"/>
      <c r="K38" s="52">
        <f t="shared" si="1"/>
        <v>0</v>
      </c>
      <c r="L38" s="17" t="s">
        <v>12</v>
      </c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</row>
    <row r="39" spans="1:42" ht="50.25" customHeight="1">
      <c r="A39" s="17" t="s">
        <v>12</v>
      </c>
      <c r="B39" s="138" t="s">
        <v>781</v>
      </c>
      <c r="C39" s="23">
        <v>3</v>
      </c>
      <c r="D39" s="16" t="s">
        <v>851</v>
      </c>
      <c r="E39" s="16" t="s">
        <v>853</v>
      </c>
      <c r="F39" s="18" t="s">
        <v>67</v>
      </c>
      <c r="G39" s="18" t="s">
        <v>823</v>
      </c>
      <c r="H39" s="18">
        <v>2019</v>
      </c>
      <c r="I39" s="52">
        <v>1089</v>
      </c>
      <c r="J39" s="52"/>
      <c r="K39" s="52">
        <f t="shared" si="1"/>
        <v>0</v>
      </c>
      <c r="L39" s="17" t="s">
        <v>12</v>
      </c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</row>
    <row r="40" spans="1:42" ht="50.25" customHeight="1">
      <c r="A40" s="17" t="s">
        <v>12</v>
      </c>
      <c r="B40" s="138" t="s">
        <v>782</v>
      </c>
      <c r="C40" s="23">
        <v>3</v>
      </c>
      <c r="D40" s="16" t="s">
        <v>851</v>
      </c>
      <c r="E40" s="16" t="s">
        <v>854</v>
      </c>
      <c r="F40" s="18" t="s">
        <v>67</v>
      </c>
      <c r="G40" s="18" t="s">
        <v>823</v>
      </c>
      <c r="H40" s="18">
        <v>2019</v>
      </c>
      <c r="I40" s="52">
        <v>1089</v>
      </c>
      <c r="J40" s="52"/>
      <c r="K40" s="52">
        <f t="shared" si="1"/>
        <v>0</v>
      </c>
      <c r="L40" s="17" t="s">
        <v>12</v>
      </c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</row>
    <row r="41" spans="1:42" ht="50.25" customHeight="1">
      <c r="A41" s="17" t="s">
        <v>12</v>
      </c>
      <c r="B41" s="138" t="s">
        <v>783</v>
      </c>
      <c r="C41" s="23">
        <v>3</v>
      </c>
      <c r="D41" s="16" t="s">
        <v>851</v>
      </c>
      <c r="E41" s="16" t="s">
        <v>855</v>
      </c>
      <c r="F41" s="18" t="s">
        <v>67</v>
      </c>
      <c r="G41" s="18" t="s">
        <v>823</v>
      </c>
      <c r="H41" s="18">
        <v>2019</v>
      </c>
      <c r="I41" s="52">
        <v>1089</v>
      </c>
      <c r="J41" s="52"/>
      <c r="K41" s="52">
        <f t="shared" si="1"/>
        <v>0</v>
      </c>
      <c r="L41" s="17" t="s">
        <v>12</v>
      </c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</row>
    <row r="42" spans="1:42" ht="54" customHeight="1">
      <c r="A42" s="17" t="s">
        <v>12</v>
      </c>
      <c r="B42" s="138" t="s">
        <v>784</v>
      </c>
      <c r="C42" s="23">
        <v>4</v>
      </c>
      <c r="D42" s="16" t="s">
        <v>851</v>
      </c>
      <c r="E42" s="16" t="s">
        <v>856</v>
      </c>
      <c r="F42" s="18" t="s">
        <v>67</v>
      </c>
      <c r="G42" s="18" t="s">
        <v>823</v>
      </c>
      <c r="H42" s="18">
        <v>2019</v>
      </c>
      <c r="I42" s="52">
        <v>1342</v>
      </c>
      <c r="J42" s="52"/>
      <c r="K42" s="52">
        <f t="shared" si="1"/>
        <v>0</v>
      </c>
      <c r="L42" s="17" t="s">
        <v>12</v>
      </c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</row>
    <row r="43" spans="1:42" ht="54" customHeight="1">
      <c r="A43" s="17" t="s">
        <v>12</v>
      </c>
      <c r="B43" s="138" t="s">
        <v>785</v>
      </c>
      <c r="C43" s="23">
        <v>4</v>
      </c>
      <c r="D43" s="16" t="s">
        <v>851</v>
      </c>
      <c r="E43" s="16" t="s">
        <v>857</v>
      </c>
      <c r="F43" s="18" t="s">
        <v>67</v>
      </c>
      <c r="G43" s="18" t="s">
        <v>823</v>
      </c>
      <c r="H43" s="18">
        <v>2019</v>
      </c>
      <c r="I43" s="52">
        <v>1342</v>
      </c>
      <c r="J43" s="52"/>
      <c r="K43" s="52">
        <f t="shared" si="1"/>
        <v>0</v>
      </c>
      <c r="L43" s="17" t="s">
        <v>12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</row>
    <row r="44" spans="1:42" ht="54" customHeight="1">
      <c r="A44" s="17" t="s">
        <v>12</v>
      </c>
      <c r="B44" s="138" t="s">
        <v>786</v>
      </c>
      <c r="C44" s="23">
        <v>4</v>
      </c>
      <c r="D44" s="16" t="s">
        <v>851</v>
      </c>
      <c r="E44" s="16" t="s">
        <v>858</v>
      </c>
      <c r="F44" s="18" t="s">
        <v>67</v>
      </c>
      <c r="G44" s="18" t="s">
        <v>823</v>
      </c>
      <c r="H44" s="18">
        <v>2019</v>
      </c>
      <c r="I44" s="52">
        <v>1342</v>
      </c>
      <c r="J44" s="52"/>
      <c r="K44" s="52">
        <f t="shared" si="1"/>
        <v>0</v>
      </c>
      <c r="L44" s="17" t="s">
        <v>12</v>
      </c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</row>
    <row r="45" spans="1:42" ht="54" customHeight="1">
      <c r="A45" s="17" t="s">
        <v>12</v>
      </c>
      <c r="B45" s="138" t="s">
        <v>787</v>
      </c>
      <c r="C45" s="23">
        <v>4</v>
      </c>
      <c r="D45" s="16" t="s">
        <v>851</v>
      </c>
      <c r="E45" s="16" t="s">
        <v>859</v>
      </c>
      <c r="F45" s="18" t="s">
        <v>67</v>
      </c>
      <c r="G45" s="18" t="s">
        <v>823</v>
      </c>
      <c r="H45" s="18">
        <v>2019</v>
      </c>
      <c r="I45" s="52">
        <v>1342</v>
      </c>
      <c r="J45" s="52"/>
      <c r="K45" s="52">
        <f t="shared" si="1"/>
        <v>0</v>
      </c>
      <c r="L45" s="17" t="s">
        <v>12</v>
      </c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</row>
    <row r="46" spans="1:42" s="13" customFormat="1">
      <c r="A46" s="11" t="s">
        <v>147</v>
      </c>
      <c r="B46" s="12"/>
      <c r="C46" s="47"/>
      <c r="D46" s="12"/>
      <c r="E46" s="12"/>
      <c r="F46" s="47"/>
      <c r="G46" s="47"/>
      <c r="H46" s="47"/>
      <c r="I46" s="58"/>
      <c r="J46" s="91"/>
      <c r="K46" s="58"/>
      <c r="L46" s="95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</row>
    <row r="47" spans="1:42" s="13" customFormat="1">
      <c r="A47" s="20" t="s">
        <v>148</v>
      </c>
      <c r="B47" s="21"/>
      <c r="C47" s="44"/>
      <c r="D47" s="72"/>
      <c r="E47" s="72"/>
      <c r="F47" s="76"/>
      <c r="G47" s="22"/>
      <c r="H47" s="79"/>
      <c r="I47" s="55"/>
      <c r="J47" s="54"/>
      <c r="K47" s="55"/>
      <c r="L47" s="96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</row>
    <row r="48" spans="1:42" s="13" customFormat="1">
      <c r="A48" s="24" t="s">
        <v>15</v>
      </c>
      <c r="B48" s="25"/>
      <c r="C48" s="26"/>
      <c r="D48" s="115"/>
      <c r="E48" s="115"/>
      <c r="F48" s="80"/>
      <c r="G48" s="27"/>
      <c r="H48" s="80"/>
      <c r="I48" s="56"/>
      <c r="J48" s="62"/>
      <c r="K48" s="56"/>
      <c r="L48" s="63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</row>
    <row r="49" spans="1:42" ht="47.25">
      <c r="A49" s="104" t="s">
        <v>13</v>
      </c>
      <c r="B49" s="137" t="s">
        <v>182</v>
      </c>
      <c r="C49" s="23">
        <v>2</v>
      </c>
      <c r="D49" s="16" t="s">
        <v>16</v>
      </c>
      <c r="E49" s="16" t="s">
        <v>860</v>
      </c>
      <c r="F49" s="18" t="s">
        <v>68</v>
      </c>
      <c r="G49" s="18" t="s">
        <v>823</v>
      </c>
      <c r="H49" s="18">
        <v>2019</v>
      </c>
      <c r="I49" s="52">
        <v>1012.0000000000001</v>
      </c>
      <c r="J49" s="52"/>
      <c r="K49" s="52">
        <f t="shared" ref="K49:K60" si="2">I49*J49</f>
        <v>0</v>
      </c>
      <c r="L49" s="19" t="s">
        <v>13</v>
      </c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</row>
    <row r="50" spans="1:42" ht="47.25">
      <c r="A50" s="104" t="s">
        <v>13</v>
      </c>
      <c r="B50" s="138" t="s">
        <v>183</v>
      </c>
      <c r="C50" s="23">
        <v>2</v>
      </c>
      <c r="D50" s="16" t="s">
        <v>16</v>
      </c>
      <c r="E50" s="16" t="s">
        <v>861</v>
      </c>
      <c r="F50" s="18" t="s">
        <v>68</v>
      </c>
      <c r="G50" s="18" t="s">
        <v>823</v>
      </c>
      <c r="H50" s="18">
        <v>2019</v>
      </c>
      <c r="I50" s="52">
        <v>1254</v>
      </c>
      <c r="J50" s="52"/>
      <c r="K50" s="52">
        <f t="shared" si="2"/>
        <v>0</v>
      </c>
      <c r="L50" s="19" t="s">
        <v>13</v>
      </c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</row>
    <row r="51" spans="1:42" ht="47.25">
      <c r="A51" s="104" t="s">
        <v>13</v>
      </c>
      <c r="B51" s="138" t="s">
        <v>184</v>
      </c>
      <c r="C51" s="23">
        <v>2</v>
      </c>
      <c r="D51" s="16" t="s">
        <v>16</v>
      </c>
      <c r="E51" s="16" t="s">
        <v>862</v>
      </c>
      <c r="F51" s="18" t="s">
        <v>68</v>
      </c>
      <c r="G51" s="18" t="s">
        <v>823</v>
      </c>
      <c r="H51" s="18">
        <v>2019</v>
      </c>
      <c r="I51" s="52">
        <v>1254</v>
      </c>
      <c r="J51" s="52"/>
      <c r="K51" s="52">
        <f t="shared" si="2"/>
        <v>0</v>
      </c>
      <c r="L51" s="19" t="s">
        <v>13</v>
      </c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</row>
    <row r="52" spans="1:42" ht="47.25">
      <c r="A52" s="104" t="s">
        <v>13</v>
      </c>
      <c r="B52" s="138" t="s">
        <v>185</v>
      </c>
      <c r="C52" s="23">
        <v>2</v>
      </c>
      <c r="D52" s="16" t="s">
        <v>16</v>
      </c>
      <c r="E52" s="16" t="s">
        <v>863</v>
      </c>
      <c r="F52" s="18" t="s">
        <v>68</v>
      </c>
      <c r="G52" s="18" t="s">
        <v>823</v>
      </c>
      <c r="H52" s="18">
        <v>2019</v>
      </c>
      <c r="I52" s="52">
        <v>1254</v>
      </c>
      <c r="J52" s="52"/>
      <c r="K52" s="52">
        <f t="shared" si="2"/>
        <v>0</v>
      </c>
      <c r="L52" s="19" t="s">
        <v>13</v>
      </c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</row>
    <row r="53" spans="1:42" ht="47.25">
      <c r="A53" s="104" t="s">
        <v>13</v>
      </c>
      <c r="B53" s="138" t="s">
        <v>186</v>
      </c>
      <c r="C53" s="23">
        <v>3</v>
      </c>
      <c r="D53" s="16" t="s">
        <v>16</v>
      </c>
      <c r="E53" s="16" t="s">
        <v>864</v>
      </c>
      <c r="F53" s="18" t="s">
        <v>68</v>
      </c>
      <c r="G53" s="18" t="s">
        <v>823</v>
      </c>
      <c r="H53" s="18">
        <v>2019</v>
      </c>
      <c r="I53" s="52">
        <v>1353</v>
      </c>
      <c r="J53" s="52"/>
      <c r="K53" s="52">
        <f t="shared" si="2"/>
        <v>0</v>
      </c>
      <c r="L53" s="19" t="s">
        <v>13</v>
      </c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</row>
    <row r="54" spans="1:42" ht="47.25">
      <c r="A54" s="104" t="s">
        <v>13</v>
      </c>
      <c r="B54" s="138" t="s">
        <v>187</v>
      </c>
      <c r="C54" s="23">
        <v>3</v>
      </c>
      <c r="D54" s="16" t="s">
        <v>16</v>
      </c>
      <c r="E54" s="16" t="s">
        <v>865</v>
      </c>
      <c r="F54" s="18" t="s">
        <v>68</v>
      </c>
      <c r="G54" s="18" t="s">
        <v>823</v>
      </c>
      <c r="H54" s="18">
        <v>2019</v>
      </c>
      <c r="I54" s="52">
        <v>1353</v>
      </c>
      <c r="J54" s="52"/>
      <c r="K54" s="52">
        <f t="shared" si="2"/>
        <v>0</v>
      </c>
      <c r="L54" s="19" t="s">
        <v>13</v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</row>
    <row r="55" spans="1:42" ht="47.25">
      <c r="A55" s="104" t="s">
        <v>13</v>
      </c>
      <c r="B55" s="138" t="s">
        <v>188</v>
      </c>
      <c r="C55" s="23">
        <v>3</v>
      </c>
      <c r="D55" s="16" t="s">
        <v>16</v>
      </c>
      <c r="E55" s="16" t="s">
        <v>866</v>
      </c>
      <c r="F55" s="18" t="s">
        <v>68</v>
      </c>
      <c r="G55" s="18" t="s">
        <v>823</v>
      </c>
      <c r="H55" s="18">
        <v>2019</v>
      </c>
      <c r="I55" s="52">
        <v>1353</v>
      </c>
      <c r="J55" s="52"/>
      <c r="K55" s="52">
        <f t="shared" si="2"/>
        <v>0</v>
      </c>
      <c r="L55" s="19" t="s">
        <v>13</v>
      </c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</row>
    <row r="56" spans="1:42" ht="47.25">
      <c r="A56" s="104" t="s">
        <v>13</v>
      </c>
      <c r="B56" s="138" t="s">
        <v>189</v>
      </c>
      <c r="C56" s="23">
        <v>3</v>
      </c>
      <c r="D56" s="16" t="s">
        <v>16</v>
      </c>
      <c r="E56" s="16" t="s">
        <v>867</v>
      </c>
      <c r="F56" s="18" t="s">
        <v>68</v>
      </c>
      <c r="G56" s="18" t="s">
        <v>823</v>
      </c>
      <c r="H56" s="18">
        <v>2019</v>
      </c>
      <c r="I56" s="52">
        <v>1353</v>
      </c>
      <c r="J56" s="52"/>
      <c r="K56" s="52">
        <f t="shared" si="2"/>
        <v>0</v>
      </c>
      <c r="L56" s="19" t="s">
        <v>13</v>
      </c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</row>
    <row r="57" spans="1:42" ht="47.25">
      <c r="A57" s="104" t="s">
        <v>13</v>
      </c>
      <c r="B57" s="138" t="s">
        <v>190</v>
      </c>
      <c r="C57" s="23">
        <v>4</v>
      </c>
      <c r="D57" s="16" t="s">
        <v>16</v>
      </c>
      <c r="E57" s="16" t="s">
        <v>868</v>
      </c>
      <c r="F57" s="18" t="s">
        <v>68</v>
      </c>
      <c r="G57" s="18" t="s">
        <v>823</v>
      </c>
      <c r="H57" s="18">
        <v>2019</v>
      </c>
      <c r="I57" s="52">
        <v>1353</v>
      </c>
      <c r="J57" s="52"/>
      <c r="K57" s="52">
        <f t="shared" si="2"/>
        <v>0</v>
      </c>
      <c r="L57" s="19" t="s">
        <v>13</v>
      </c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</row>
    <row r="58" spans="1:42" ht="47.25">
      <c r="A58" s="104" t="s">
        <v>13</v>
      </c>
      <c r="B58" s="138" t="s">
        <v>191</v>
      </c>
      <c r="C58" s="23">
        <v>4</v>
      </c>
      <c r="D58" s="16" t="s">
        <v>16</v>
      </c>
      <c r="E58" s="16" t="s">
        <v>869</v>
      </c>
      <c r="F58" s="18" t="s">
        <v>68</v>
      </c>
      <c r="G58" s="18" t="s">
        <v>823</v>
      </c>
      <c r="H58" s="18">
        <v>2019</v>
      </c>
      <c r="I58" s="52">
        <v>1353</v>
      </c>
      <c r="J58" s="52"/>
      <c r="K58" s="52">
        <f t="shared" si="2"/>
        <v>0</v>
      </c>
      <c r="L58" s="19" t="s">
        <v>13</v>
      </c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</row>
    <row r="59" spans="1:42" ht="47.25">
      <c r="A59" s="104" t="s">
        <v>13</v>
      </c>
      <c r="B59" s="138" t="s">
        <v>192</v>
      </c>
      <c r="C59" s="23">
        <v>4</v>
      </c>
      <c r="D59" s="16" t="s">
        <v>16</v>
      </c>
      <c r="E59" s="16" t="s">
        <v>870</v>
      </c>
      <c r="F59" s="18" t="s">
        <v>68</v>
      </c>
      <c r="G59" s="18" t="s">
        <v>823</v>
      </c>
      <c r="H59" s="18">
        <v>2019</v>
      </c>
      <c r="I59" s="52">
        <v>1353</v>
      </c>
      <c r="J59" s="52"/>
      <c r="K59" s="52">
        <f t="shared" si="2"/>
        <v>0</v>
      </c>
      <c r="L59" s="19" t="s">
        <v>13</v>
      </c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</row>
    <row r="60" spans="1:42" ht="47.25">
      <c r="A60" s="104" t="s">
        <v>13</v>
      </c>
      <c r="B60" s="138" t="s">
        <v>193</v>
      </c>
      <c r="C60" s="23">
        <v>4</v>
      </c>
      <c r="D60" s="16" t="s">
        <v>16</v>
      </c>
      <c r="E60" s="16" t="s">
        <v>871</v>
      </c>
      <c r="F60" s="18" t="s">
        <v>68</v>
      </c>
      <c r="G60" s="18" t="s">
        <v>823</v>
      </c>
      <c r="H60" s="18">
        <v>2019</v>
      </c>
      <c r="I60" s="52">
        <v>1353</v>
      </c>
      <c r="J60" s="52"/>
      <c r="K60" s="52">
        <f t="shared" si="2"/>
        <v>0</v>
      </c>
      <c r="L60" s="19" t="s">
        <v>13</v>
      </c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</row>
    <row r="61" spans="1:42" s="13" customFormat="1">
      <c r="A61" s="24" t="s">
        <v>17</v>
      </c>
      <c r="B61" s="25"/>
      <c r="C61" s="27"/>
      <c r="D61" s="116"/>
      <c r="E61" s="116"/>
      <c r="F61" s="117"/>
      <c r="G61" s="27"/>
      <c r="H61" s="80"/>
      <c r="I61" s="62"/>
      <c r="J61" s="56"/>
      <c r="K61" s="62"/>
      <c r="L61" s="64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</row>
    <row r="62" spans="1:42" ht="31.5">
      <c r="A62" s="18" t="s">
        <v>18</v>
      </c>
      <c r="B62" s="138" t="s">
        <v>222</v>
      </c>
      <c r="C62" s="23">
        <v>2</v>
      </c>
      <c r="D62" s="16" t="s">
        <v>19</v>
      </c>
      <c r="E62" s="16" t="s">
        <v>872</v>
      </c>
      <c r="F62" s="75" t="s">
        <v>69</v>
      </c>
      <c r="G62" s="18" t="s">
        <v>873</v>
      </c>
      <c r="H62" s="18">
        <v>2019</v>
      </c>
      <c r="I62" s="52">
        <v>1199</v>
      </c>
      <c r="J62" s="53"/>
      <c r="K62" s="52">
        <f t="shared" ref="K62:K74" si="3">I62*J62</f>
        <v>0</v>
      </c>
      <c r="L62" s="18" t="s">
        <v>18</v>
      </c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</row>
    <row r="63" spans="1:42" ht="31.5">
      <c r="A63" s="18" t="s">
        <v>18</v>
      </c>
      <c r="B63" s="138" t="s">
        <v>223</v>
      </c>
      <c r="C63" s="23">
        <v>2</v>
      </c>
      <c r="D63" s="16" t="s">
        <v>19</v>
      </c>
      <c r="E63" s="16" t="s">
        <v>874</v>
      </c>
      <c r="F63" s="18" t="s">
        <v>69</v>
      </c>
      <c r="G63" s="18" t="s">
        <v>873</v>
      </c>
      <c r="H63" s="18">
        <v>2019</v>
      </c>
      <c r="I63" s="52">
        <v>1199</v>
      </c>
      <c r="J63" s="53"/>
      <c r="K63" s="52">
        <f t="shared" si="3"/>
        <v>0</v>
      </c>
      <c r="L63" s="18" t="s">
        <v>18</v>
      </c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</row>
    <row r="64" spans="1:42" ht="31.5">
      <c r="A64" s="18" t="s">
        <v>18</v>
      </c>
      <c r="B64" s="138" t="s">
        <v>224</v>
      </c>
      <c r="C64" s="23">
        <v>2</v>
      </c>
      <c r="D64" s="16" t="s">
        <v>19</v>
      </c>
      <c r="E64" s="16" t="s">
        <v>875</v>
      </c>
      <c r="F64" s="75" t="s">
        <v>69</v>
      </c>
      <c r="G64" s="18" t="s">
        <v>873</v>
      </c>
      <c r="H64" s="18">
        <v>2019</v>
      </c>
      <c r="I64" s="52">
        <v>1628.0000000000002</v>
      </c>
      <c r="J64" s="53"/>
      <c r="K64" s="52">
        <f t="shared" si="3"/>
        <v>0</v>
      </c>
      <c r="L64" s="18" t="s">
        <v>18</v>
      </c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</row>
    <row r="65" spans="1:42" ht="31.5">
      <c r="A65" s="18" t="s">
        <v>18</v>
      </c>
      <c r="B65" s="138" t="s">
        <v>225</v>
      </c>
      <c r="C65" s="23">
        <v>2</v>
      </c>
      <c r="D65" s="16" t="s">
        <v>19</v>
      </c>
      <c r="E65" s="16" t="s">
        <v>876</v>
      </c>
      <c r="F65" s="18" t="s">
        <v>69</v>
      </c>
      <c r="G65" s="18" t="s">
        <v>873</v>
      </c>
      <c r="H65" s="18">
        <v>2019</v>
      </c>
      <c r="I65" s="52">
        <v>1386</v>
      </c>
      <c r="J65" s="53"/>
      <c r="K65" s="52">
        <f t="shared" si="3"/>
        <v>0</v>
      </c>
      <c r="L65" s="18" t="s">
        <v>18</v>
      </c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</row>
    <row r="66" spans="1:42" ht="31.5">
      <c r="A66" s="18" t="s">
        <v>18</v>
      </c>
      <c r="B66" s="138" t="s">
        <v>226</v>
      </c>
      <c r="C66" s="23">
        <v>3</v>
      </c>
      <c r="D66" s="16" t="s">
        <v>877</v>
      </c>
      <c r="E66" s="16" t="s">
        <v>878</v>
      </c>
      <c r="F66" s="18" t="s">
        <v>69</v>
      </c>
      <c r="G66" s="18" t="s">
        <v>873</v>
      </c>
      <c r="H66" s="18">
        <v>2019</v>
      </c>
      <c r="I66" s="52">
        <v>1683.0000000000002</v>
      </c>
      <c r="J66" s="52"/>
      <c r="K66" s="52">
        <f t="shared" si="3"/>
        <v>0</v>
      </c>
      <c r="L66" s="18" t="s">
        <v>18</v>
      </c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</row>
    <row r="67" spans="1:42" ht="31.5">
      <c r="A67" s="18" t="s">
        <v>18</v>
      </c>
      <c r="B67" s="138" t="s">
        <v>227</v>
      </c>
      <c r="C67" s="23">
        <v>3</v>
      </c>
      <c r="D67" s="16" t="s">
        <v>877</v>
      </c>
      <c r="E67" s="16" t="s">
        <v>879</v>
      </c>
      <c r="F67" s="18" t="s">
        <v>69</v>
      </c>
      <c r="G67" s="18" t="s">
        <v>873</v>
      </c>
      <c r="H67" s="18">
        <v>2019</v>
      </c>
      <c r="I67" s="52">
        <v>1683.0000000000002</v>
      </c>
      <c r="J67" s="52"/>
      <c r="K67" s="52">
        <f t="shared" si="3"/>
        <v>0</v>
      </c>
      <c r="L67" s="18" t="s">
        <v>18</v>
      </c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</row>
    <row r="68" spans="1:42" ht="31.5">
      <c r="A68" s="18" t="s">
        <v>18</v>
      </c>
      <c r="B68" s="138" t="s">
        <v>228</v>
      </c>
      <c r="C68" s="23">
        <v>3</v>
      </c>
      <c r="D68" s="16" t="s">
        <v>877</v>
      </c>
      <c r="E68" s="16" t="s">
        <v>880</v>
      </c>
      <c r="F68" s="18" t="s">
        <v>69</v>
      </c>
      <c r="G68" s="18" t="s">
        <v>873</v>
      </c>
      <c r="H68" s="18">
        <v>2019</v>
      </c>
      <c r="I68" s="52">
        <v>1441.0000000000002</v>
      </c>
      <c r="J68" s="52"/>
      <c r="K68" s="52">
        <f t="shared" si="3"/>
        <v>0</v>
      </c>
      <c r="L68" s="18" t="s">
        <v>18</v>
      </c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ht="31.5">
      <c r="A69" s="18" t="s">
        <v>18</v>
      </c>
      <c r="B69" s="138" t="s">
        <v>229</v>
      </c>
      <c r="C69" s="23">
        <v>3</v>
      </c>
      <c r="D69" s="16" t="s">
        <v>877</v>
      </c>
      <c r="E69" s="16" t="s">
        <v>881</v>
      </c>
      <c r="F69" s="18" t="s">
        <v>69</v>
      </c>
      <c r="G69" s="18" t="s">
        <v>873</v>
      </c>
      <c r="H69" s="18">
        <v>2019</v>
      </c>
      <c r="I69" s="52">
        <v>1441.0000000000002</v>
      </c>
      <c r="J69" s="52"/>
      <c r="K69" s="52">
        <f t="shared" si="3"/>
        <v>0</v>
      </c>
      <c r="L69" s="18" t="s">
        <v>18</v>
      </c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</row>
    <row r="70" spans="1:42" ht="31.5">
      <c r="A70" s="18" t="s">
        <v>18</v>
      </c>
      <c r="B70" s="138" t="s">
        <v>230</v>
      </c>
      <c r="C70" s="23">
        <v>4</v>
      </c>
      <c r="D70" s="16" t="s">
        <v>19</v>
      </c>
      <c r="E70" s="16" t="s">
        <v>882</v>
      </c>
      <c r="F70" s="18" t="s">
        <v>69</v>
      </c>
      <c r="G70" s="18" t="s">
        <v>823</v>
      </c>
      <c r="H70" s="18">
        <v>2019</v>
      </c>
      <c r="I70" s="52">
        <v>1804.0000000000002</v>
      </c>
      <c r="J70" s="52"/>
      <c r="K70" s="52">
        <f t="shared" si="3"/>
        <v>0</v>
      </c>
      <c r="L70" s="18" t="s">
        <v>18</v>
      </c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</row>
    <row r="71" spans="1:42" ht="31.5">
      <c r="A71" s="18" t="s">
        <v>18</v>
      </c>
      <c r="B71" s="138" t="s">
        <v>231</v>
      </c>
      <c r="C71" s="23">
        <v>4</v>
      </c>
      <c r="D71" s="16" t="s">
        <v>19</v>
      </c>
      <c r="E71" s="16" t="s">
        <v>883</v>
      </c>
      <c r="F71" s="18" t="s">
        <v>69</v>
      </c>
      <c r="G71" s="18" t="s">
        <v>823</v>
      </c>
      <c r="H71" s="18">
        <v>2019</v>
      </c>
      <c r="I71" s="52">
        <v>1628.0000000000002</v>
      </c>
      <c r="J71" s="52"/>
      <c r="K71" s="52">
        <f t="shared" si="3"/>
        <v>0</v>
      </c>
      <c r="L71" s="18" t="s">
        <v>18</v>
      </c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</row>
    <row r="72" spans="1:42" ht="31.5">
      <c r="A72" s="18" t="s">
        <v>18</v>
      </c>
      <c r="B72" s="138" t="s">
        <v>232</v>
      </c>
      <c r="C72" s="23">
        <v>4</v>
      </c>
      <c r="D72" s="16" t="s">
        <v>19</v>
      </c>
      <c r="E72" s="16" t="s">
        <v>884</v>
      </c>
      <c r="F72" s="18" t="s">
        <v>69</v>
      </c>
      <c r="G72" s="18" t="s">
        <v>823</v>
      </c>
      <c r="H72" s="18">
        <v>2019</v>
      </c>
      <c r="I72" s="52">
        <v>1958.0000000000002</v>
      </c>
      <c r="J72" s="52"/>
      <c r="K72" s="52">
        <f t="shared" si="3"/>
        <v>0</v>
      </c>
      <c r="L72" s="18" t="s">
        <v>18</v>
      </c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</row>
    <row r="73" spans="1:42" ht="31.5">
      <c r="A73" s="18" t="s">
        <v>18</v>
      </c>
      <c r="B73" s="138" t="s">
        <v>233</v>
      </c>
      <c r="C73" s="23">
        <v>4</v>
      </c>
      <c r="D73" s="16" t="s">
        <v>19</v>
      </c>
      <c r="E73" s="16" t="s">
        <v>885</v>
      </c>
      <c r="F73" s="18" t="s">
        <v>69</v>
      </c>
      <c r="G73" s="18" t="s">
        <v>823</v>
      </c>
      <c r="H73" s="18">
        <v>2019</v>
      </c>
      <c r="I73" s="52">
        <v>1628.0000000000002</v>
      </c>
      <c r="J73" s="52"/>
      <c r="K73" s="52">
        <f t="shared" si="3"/>
        <v>0</v>
      </c>
      <c r="L73" s="18" t="s">
        <v>18</v>
      </c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</row>
    <row r="74" spans="1:42" ht="31.5">
      <c r="A74" s="18" t="s">
        <v>18</v>
      </c>
      <c r="B74" s="138" t="s">
        <v>234</v>
      </c>
      <c r="C74" s="23">
        <v>4</v>
      </c>
      <c r="D74" s="16" t="s">
        <v>19</v>
      </c>
      <c r="E74" s="16" t="s">
        <v>886</v>
      </c>
      <c r="F74" s="18" t="s">
        <v>69</v>
      </c>
      <c r="G74" s="18" t="s">
        <v>823</v>
      </c>
      <c r="H74" s="18">
        <v>2019</v>
      </c>
      <c r="I74" s="52">
        <v>1397</v>
      </c>
      <c r="J74" s="52"/>
      <c r="K74" s="52">
        <f t="shared" si="3"/>
        <v>0</v>
      </c>
      <c r="L74" s="18" t="s">
        <v>18</v>
      </c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</row>
    <row r="75" spans="1:42" s="13" customFormat="1">
      <c r="A75" s="24" t="s">
        <v>20</v>
      </c>
      <c r="B75" s="25"/>
      <c r="C75" s="27"/>
      <c r="D75" s="116"/>
      <c r="E75" s="116"/>
      <c r="F75" s="117"/>
      <c r="G75" s="27"/>
      <c r="H75" s="80"/>
      <c r="I75" s="62"/>
      <c r="J75" s="56"/>
      <c r="K75" s="62"/>
      <c r="L75" s="64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</row>
    <row r="76" spans="1:42" ht="63">
      <c r="A76" s="17" t="s">
        <v>12</v>
      </c>
      <c r="B76" s="138" t="s">
        <v>283</v>
      </c>
      <c r="C76" s="23">
        <v>2</v>
      </c>
      <c r="D76" s="16" t="s">
        <v>21</v>
      </c>
      <c r="E76" s="16" t="s">
        <v>887</v>
      </c>
      <c r="F76" s="18" t="s">
        <v>70</v>
      </c>
      <c r="G76" s="18" t="s">
        <v>823</v>
      </c>
      <c r="H76" s="18">
        <v>2019</v>
      </c>
      <c r="I76" s="52">
        <v>1683.0000000000002</v>
      </c>
      <c r="J76" s="52"/>
      <c r="K76" s="52">
        <f t="shared" ref="K76:K86" si="4">I76*J76</f>
        <v>0</v>
      </c>
      <c r="L76" s="17" t="s">
        <v>12</v>
      </c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</row>
    <row r="77" spans="1:42" ht="63">
      <c r="A77" s="17" t="s">
        <v>12</v>
      </c>
      <c r="B77" s="138" t="s">
        <v>284</v>
      </c>
      <c r="C77" s="23">
        <v>2</v>
      </c>
      <c r="D77" s="16" t="s">
        <v>21</v>
      </c>
      <c r="E77" s="16" t="s">
        <v>888</v>
      </c>
      <c r="F77" s="18" t="s">
        <v>70</v>
      </c>
      <c r="G77" s="18" t="s">
        <v>823</v>
      </c>
      <c r="H77" s="18">
        <v>2019</v>
      </c>
      <c r="I77" s="52">
        <v>1683.0000000000002</v>
      </c>
      <c r="J77" s="52"/>
      <c r="K77" s="52">
        <f t="shared" si="4"/>
        <v>0</v>
      </c>
      <c r="L77" s="17" t="s">
        <v>12</v>
      </c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ht="63">
      <c r="A78" s="17" t="s">
        <v>12</v>
      </c>
      <c r="B78" s="138" t="s">
        <v>285</v>
      </c>
      <c r="C78" s="23">
        <v>2</v>
      </c>
      <c r="D78" s="16" t="s">
        <v>21</v>
      </c>
      <c r="E78" s="16" t="s">
        <v>889</v>
      </c>
      <c r="F78" s="18" t="s">
        <v>70</v>
      </c>
      <c r="G78" s="18" t="s">
        <v>823</v>
      </c>
      <c r="H78" s="18">
        <v>2019</v>
      </c>
      <c r="I78" s="52">
        <v>1683.0000000000002</v>
      </c>
      <c r="J78" s="52"/>
      <c r="K78" s="52">
        <f t="shared" si="4"/>
        <v>0</v>
      </c>
      <c r="L78" s="17" t="s">
        <v>12</v>
      </c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</row>
    <row r="79" spans="1:42" ht="63">
      <c r="A79" s="17" t="s">
        <v>12</v>
      </c>
      <c r="B79" s="138" t="s">
        <v>286</v>
      </c>
      <c r="C79" s="23">
        <v>3</v>
      </c>
      <c r="D79" s="16" t="s">
        <v>21</v>
      </c>
      <c r="E79" s="16" t="s">
        <v>890</v>
      </c>
      <c r="F79" s="18" t="s">
        <v>70</v>
      </c>
      <c r="G79" s="18" t="s">
        <v>823</v>
      </c>
      <c r="H79" s="18">
        <v>2019</v>
      </c>
      <c r="I79" s="52">
        <v>2013.0000000000002</v>
      </c>
      <c r="J79" s="52"/>
      <c r="K79" s="52">
        <f t="shared" si="4"/>
        <v>0</v>
      </c>
      <c r="L79" s="17" t="s">
        <v>12</v>
      </c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</row>
    <row r="80" spans="1:42" ht="63">
      <c r="A80" s="17" t="s">
        <v>12</v>
      </c>
      <c r="B80" s="138" t="s">
        <v>287</v>
      </c>
      <c r="C80" s="23">
        <v>3</v>
      </c>
      <c r="D80" s="16" t="s">
        <v>21</v>
      </c>
      <c r="E80" s="16" t="s">
        <v>891</v>
      </c>
      <c r="F80" s="18" t="s">
        <v>70</v>
      </c>
      <c r="G80" s="18" t="s">
        <v>823</v>
      </c>
      <c r="H80" s="18">
        <v>2019</v>
      </c>
      <c r="I80" s="52">
        <v>1683.0000000000002</v>
      </c>
      <c r="J80" s="52"/>
      <c r="K80" s="52">
        <f t="shared" si="4"/>
        <v>0</v>
      </c>
      <c r="L80" s="17" t="s">
        <v>12</v>
      </c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</row>
    <row r="81" spans="1:42" ht="63">
      <c r="A81" s="17" t="s">
        <v>12</v>
      </c>
      <c r="B81" s="138" t="s">
        <v>288</v>
      </c>
      <c r="C81" s="23">
        <v>3</v>
      </c>
      <c r="D81" s="16" t="s">
        <v>21</v>
      </c>
      <c r="E81" s="16" t="s">
        <v>892</v>
      </c>
      <c r="F81" s="18" t="s">
        <v>70</v>
      </c>
      <c r="G81" s="18" t="s">
        <v>823</v>
      </c>
      <c r="H81" s="18">
        <v>2019</v>
      </c>
      <c r="I81" s="52">
        <v>2013.0000000000002</v>
      </c>
      <c r="J81" s="52"/>
      <c r="K81" s="52">
        <f t="shared" si="4"/>
        <v>0</v>
      </c>
      <c r="L81" s="17" t="s">
        <v>12</v>
      </c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</row>
    <row r="82" spans="1:42" ht="63">
      <c r="A82" s="17" t="s">
        <v>12</v>
      </c>
      <c r="B82" s="138" t="s">
        <v>289</v>
      </c>
      <c r="C82" s="23">
        <v>3</v>
      </c>
      <c r="D82" s="16" t="s">
        <v>21</v>
      </c>
      <c r="E82" s="16" t="s">
        <v>893</v>
      </c>
      <c r="F82" s="18" t="s">
        <v>70</v>
      </c>
      <c r="G82" s="18" t="s">
        <v>823</v>
      </c>
      <c r="H82" s="18">
        <v>2019</v>
      </c>
      <c r="I82" s="52">
        <v>1683.0000000000002</v>
      </c>
      <c r="J82" s="52"/>
      <c r="K82" s="52">
        <f t="shared" si="4"/>
        <v>0</v>
      </c>
      <c r="L82" s="17" t="s">
        <v>12</v>
      </c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</row>
    <row r="83" spans="1:42" ht="63">
      <c r="A83" s="17" t="s">
        <v>12</v>
      </c>
      <c r="B83" s="138" t="s">
        <v>290</v>
      </c>
      <c r="C83" s="23">
        <v>4</v>
      </c>
      <c r="D83" s="16" t="s">
        <v>22</v>
      </c>
      <c r="E83" s="16" t="s">
        <v>894</v>
      </c>
      <c r="F83" s="18" t="s">
        <v>70</v>
      </c>
      <c r="G83" s="18" t="s">
        <v>823</v>
      </c>
      <c r="H83" s="18">
        <v>2019</v>
      </c>
      <c r="I83" s="52">
        <v>2013.0000000000002</v>
      </c>
      <c r="J83" s="52"/>
      <c r="K83" s="52">
        <f t="shared" si="4"/>
        <v>0</v>
      </c>
      <c r="L83" s="17" t="s">
        <v>12</v>
      </c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</row>
    <row r="84" spans="1:42" ht="63">
      <c r="A84" s="17" t="s">
        <v>12</v>
      </c>
      <c r="B84" s="138" t="s">
        <v>291</v>
      </c>
      <c r="C84" s="23">
        <v>4</v>
      </c>
      <c r="D84" s="16" t="s">
        <v>22</v>
      </c>
      <c r="E84" s="16" t="s">
        <v>895</v>
      </c>
      <c r="F84" s="71" t="s">
        <v>70</v>
      </c>
      <c r="G84" s="18" t="s">
        <v>823</v>
      </c>
      <c r="H84" s="18">
        <v>2019</v>
      </c>
      <c r="I84" s="52">
        <v>1683.0000000000002</v>
      </c>
      <c r="J84" s="52"/>
      <c r="K84" s="52">
        <f t="shared" si="4"/>
        <v>0</v>
      </c>
      <c r="L84" s="17" t="s">
        <v>12</v>
      </c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</row>
    <row r="85" spans="1:42" ht="63">
      <c r="A85" s="17" t="s">
        <v>12</v>
      </c>
      <c r="B85" s="138" t="s">
        <v>292</v>
      </c>
      <c r="C85" s="23">
        <v>4</v>
      </c>
      <c r="D85" s="16" t="s">
        <v>22</v>
      </c>
      <c r="E85" s="16" t="s">
        <v>896</v>
      </c>
      <c r="F85" s="18" t="s">
        <v>70</v>
      </c>
      <c r="G85" s="18" t="s">
        <v>823</v>
      </c>
      <c r="H85" s="18">
        <v>2019</v>
      </c>
      <c r="I85" s="52">
        <v>2013.0000000000002</v>
      </c>
      <c r="J85" s="52"/>
      <c r="K85" s="52">
        <f t="shared" si="4"/>
        <v>0</v>
      </c>
      <c r="L85" s="17" t="s">
        <v>12</v>
      </c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</row>
    <row r="86" spans="1:42" ht="63">
      <c r="A86" s="17" t="s">
        <v>12</v>
      </c>
      <c r="B86" s="138" t="s">
        <v>293</v>
      </c>
      <c r="C86" s="23">
        <v>4</v>
      </c>
      <c r="D86" s="16" t="s">
        <v>22</v>
      </c>
      <c r="E86" s="16" t="s">
        <v>897</v>
      </c>
      <c r="F86" s="71" t="s">
        <v>70</v>
      </c>
      <c r="G86" s="18" t="s">
        <v>823</v>
      </c>
      <c r="H86" s="18">
        <v>2019</v>
      </c>
      <c r="I86" s="52">
        <v>1683.0000000000002</v>
      </c>
      <c r="J86" s="52"/>
      <c r="K86" s="52">
        <f t="shared" si="4"/>
        <v>0</v>
      </c>
      <c r="L86" s="17" t="s">
        <v>12</v>
      </c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s="13" customFormat="1">
      <c r="A87" s="28" t="s">
        <v>149</v>
      </c>
      <c r="B87" s="29"/>
      <c r="C87" s="47"/>
      <c r="D87" s="73"/>
      <c r="E87" s="73"/>
      <c r="F87" s="77"/>
      <c r="G87" s="30"/>
      <c r="H87" s="78"/>
      <c r="I87" s="58"/>
      <c r="J87" s="57"/>
      <c r="K87" s="58"/>
      <c r="L87" s="95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</row>
    <row r="88" spans="1:42" ht="47.25">
      <c r="A88" s="17" t="s">
        <v>12</v>
      </c>
      <c r="B88" s="138" t="s">
        <v>788</v>
      </c>
      <c r="C88" s="23">
        <v>1</v>
      </c>
      <c r="D88" s="16" t="s">
        <v>898</v>
      </c>
      <c r="E88" s="16" t="s">
        <v>899</v>
      </c>
      <c r="F88" s="18" t="s">
        <v>71</v>
      </c>
      <c r="G88" s="18" t="s">
        <v>823</v>
      </c>
      <c r="H88" s="18">
        <v>2019</v>
      </c>
      <c r="I88" s="52">
        <v>1177</v>
      </c>
      <c r="J88" s="52">
        <v>1</v>
      </c>
      <c r="K88" s="52">
        <f t="shared" ref="K88:K103" si="5">I88*J88</f>
        <v>1177</v>
      </c>
      <c r="L88" s="17" t="s">
        <v>12</v>
      </c>
      <c r="M88" s="141"/>
      <c r="N88" s="141"/>
      <c r="O88" s="141">
        <v>1</v>
      </c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</row>
    <row r="89" spans="1:42" ht="47.25">
      <c r="A89" s="17" t="s">
        <v>12</v>
      </c>
      <c r="B89" s="138" t="s">
        <v>789</v>
      </c>
      <c r="C89" s="23">
        <v>1</v>
      </c>
      <c r="D89" s="16" t="s">
        <v>898</v>
      </c>
      <c r="E89" s="16" t="s">
        <v>900</v>
      </c>
      <c r="F89" s="18" t="s">
        <v>71</v>
      </c>
      <c r="G89" s="18" t="s">
        <v>823</v>
      </c>
      <c r="H89" s="18">
        <v>2019</v>
      </c>
      <c r="I89" s="52">
        <v>1199</v>
      </c>
      <c r="J89" s="52">
        <v>1</v>
      </c>
      <c r="K89" s="52">
        <f t="shared" si="5"/>
        <v>1199</v>
      </c>
      <c r="L89" s="17" t="s">
        <v>12</v>
      </c>
      <c r="M89" s="141"/>
      <c r="N89" s="141"/>
      <c r="O89" s="141">
        <v>1</v>
      </c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</row>
    <row r="90" spans="1:42" ht="47.25">
      <c r="A90" s="17" t="s">
        <v>12</v>
      </c>
      <c r="B90" s="138" t="s">
        <v>790</v>
      </c>
      <c r="C90" s="23">
        <v>1</v>
      </c>
      <c r="D90" s="16" t="s">
        <v>898</v>
      </c>
      <c r="E90" s="16" t="s">
        <v>901</v>
      </c>
      <c r="F90" s="18" t="s">
        <v>71</v>
      </c>
      <c r="G90" s="18" t="s">
        <v>823</v>
      </c>
      <c r="H90" s="18">
        <v>2019</v>
      </c>
      <c r="I90" s="52">
        <v>1199</v>
      </c>
      <c r="J90" s="52">
        <v>1</v>
      </c>
      <c r="K90" s="52">
        <f t="shared" si="5"/>
        <v>1199</v>
      </c>
      <c r="L90" s="17" t="s">
        <v>12</v>
      </c>
      <c r="M90" s="141"/>
      <c r="N90" s="141"/>
      <c r="O90" s="141">
        <v>1</v>
      </c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</row>
    <row r="91" spans="1:42" ht="47.25">
      <c r="A91" s="17" t="s">
        <v>12</v>
      </c>
      <c r="B91" s="138" t="s">
        <v>791</v>
      </c>
      <c r="C91" s="23">
        <v>1</v>
      </c>
      <c r="D91" s="16" t="s">
        <v>898</v>
      </c>
      <c r="E91" s="16" t="s">
        <v>902</v>
      </c>
      <c r="F91" s="18" t="s">
        <v>71</v>
      </c>
      <c r="G91" s="18" t="s">
        <v>823</v>
      </c>
      <c r="H91" s="18">
        <v>2019</v>
      </c>
      <c r="I91" s="52">
        <v>1199</v>
      </c>
      <c r="J91" s="52">
        <v>1</v>
      </c>
      <c r="K91" s="52">
        <f t="shared" si="5"/>
        <v>1199</v>
      </c>
      <c r="L91" s="17" t="s">
        <v>12</v>
      </c>
      <c r="M91" s="141"/>
      <c r="N91" s="141"/>
      <c r="O91" s="141">
        <v>1</v>
      </c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</row>
    <row r="92" spans="1:42" ht="47.25">
      <c r="A92" s="17" t="s">
        <v>12</v>
      </c>
      <c r="B92" s="138" t="s">
        <v>792</v>
      </c>
      <c r="C92" s="23">
        <v>2</v>
      </c>
      <c r="D92" s="16" t="s">
        <v>903</v>
      </c>
      <c r="E92" s="16" t="s">
        <v>904</v>
      </c>
      <c r="F92" s="18" t="s">
        <v>71</v>
      </c>
      <c r="G92" s="18" t="s">
        <v>823</v>
      </c>
      <c r="H92" s="18">
        <v>2019</v>
      </c>
      <c r="I92" s="52">
        <v>1177</v>
      </c>
      <c r="J92" s="52">
        <v>2</v>
      </c>
      <c r="K92" s="52">
        <f t="shared" si="5"/>
        <v>2354</v>
      </c>
      <c r="L92" s="17" t="s">
        <v>12</v>
      </c>
      <c r="M92" s="141">
        <v>1</v>
      </c>
      <c r="N92" s="141">
        <v>1</v>
      </c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</row>
    <row r="93" spans="1:42" ht="47.25">
      <c r="A93" s="17" t="s">
        <v>12</v>
      </c>
      <c r="B93" s="138" t="s">
        <v>793</v>
      </c>
      <c r="C93" s="23">
        <v>2</v>
      </c>
      <c r="D93" s="16" t="s">
        <v>903</v>
      </c>
      <c r="E93" s="16" t="s">
        <v>905</v>
      </c>
      <c r="F93" s="18" t="s">
        <v>71</v>
      </c>
      <c r="G93" s="18" t="s">
        <v>823</v>
      </c>
      <c r="H93" s="18">
        <v>2019</v>
      </c>
      <c r="I93" s="52">
        <v>1199</v>
      </c>
      <c r="J93" s="52">
        <v>2</v>
      </c>
      <c r="K93" s="52">
        <f t="shared" si="5"/>
        <v>2398</v>
      </c>
      <c r="L93" s="17" t="s">
        <v>12</v>
      </c>
      <c r="M93" s="141">
        <v>1</v>
      </c>
      <c r="N93" s="141">
        <v>1</v>
      </c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</row>
    <row r="94" spans="1:42" ht="47.25">
      <c r="A94" s="17" t="s">
        <v>12</v>
      </c>
      <c r="B94" s="138" t="s">
        <v>794</v>
      </c>
      <c r="C94" s="23">
        <v>2</v>
      </c>
      <c r="D94" s="16" t="s">
        <v>903</v>
      </c>
      <c r="E94" s="16" t="s">
        <v>906</v>
      </c>
      <c r="F94" s="18" t="s">
        <v>71</v>
      </c>
      <c r="G94" s="18" t="s">
        <v>823</v>
      </c>
      <c r="H94" s="18">
        <v>2019</v>
      </c>
      <c r="I94" s="52">
        <v>1177</v>
      </c>
      <c r="J94" s="52">
        <v>2</v>
      </c>
      <c r="K94" s="52">
        <f t="shared" si="5"/>
        <v>2354</v>
      </c>
      <c r="L94" s="17" t="s">
        <v>12</v>
      </c>
      <c r="M94" s="141">
        <v>1</v>
      </c>
      <c r="N94" s="141">
        <v>1</v>
      </c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</row>
    <row r="95" spans="1:42" ht="47.25">
      <c r="A95" s="17" t="s">
        <v>12</v>
      </c>
      <c r="B95" s="138" t="s">
        <v>795</v>
      </c>
      <c r="C95" s="23">
        <v>2</v>
      </c>
      <c r="D95" s="16" t="s">
        <v>903</v>
      </c>
      <c r="E95" s="16" t="s">
        <v>907</v>
      </c>
      <c r="F95" s="18" t="s">
        <v>71</v>
      </c>
      <c r="G95" s="18" t="s">
        <v>823</v>
      </c>
      <c r="H95" s="18">
        <v>2019</v>
      </c>
      <c r="I95" s="52">
        <v>1199</v>
      </c>
      <c r="J95" s="52">
        <v>2</v>
      </c>
      <c r="K95" s="52">
        <f t="shared" si="5"/>
        <v>2398</v>
      </c>
      <c r="L95" s="17" t="s">
        <v>12</v>
      </c>
      <c r="M95" s="141">
        <v>1</v>
      </c>
      <c r="N95" s="141">
        <v>1</v>
      </c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</row>
    <row r="96" spans="1:42" ht="47.25">
      <c r="A96" s="17" t="s">
        <v>12</v>
      </c>
      <c r="B96" s="138" t="s">
        <v>796</v>
      </c>
      <c r="C96" s="23">
        <v>3</v>
      </c>
      <c r="D96" s="16" t="s">
        <v>903</v>
      </c>
      <c r="E96" s="16" t="s">
        <v>908</v>
      </c>
      <c r="F96" s="18" t="s">
        <v>71</v>
      </c>
      <c r="G96" s="18" t="s">
        <v>823</v>
      </c>
      <c r="H96" s="18">
        <v>2019</v>
      </c>
      <c r="I96" s="52">
        <v>1199</v>
      </c>
      <c r="J96" s="52"/>
      <c r="K96" s="52">
        <f t="shared" si="5"/>
        <v>0</v>
      </c>
      <c r="L96" s="17" t="s">
        <v>12</v>
      </c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</row>
    <row r="97" spans="1:42" ht="47.25">
      <c r="A97" s="17" t="s">
        <v>12</v>
      </c>
      <c r="B97" s="138" t="s">
        <v>797</v>
      </c>
      <c r="C97" s="23">
        <v>3</v>
      </c>
      <c r="D97" s="16" t="s">
        <v>903</v>
      </c>
      <c r="E97" s="16" t="s">
        <v>909</v>
      </c>
      <c r="F97" s="18" t="s">
        <v>71</v>
      </c>
      <c r="G97" s="18" t="s">
        <v>823</v>
      </c>
      <c r="H97" s="18">
        <v>2019</v>
      </c>
      <c r="I97" s="52">
        <v>1199</v>
      </c>
      <c r="J97" s="52"/>
      <c r="K97" s="52">
        <f t="shared" si="5"/>
        <v>0</v>
      </c>
      <c r="L97" s="17" t="s">
        <v>12</v>
      </c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</row>
    <row r="98" spans="1:42" ht="47.25">
      <c r="A98" s="17" t="s">
        <v>12</v>
      </c>
      <c r="B98" s="138" t="s">
        <v>798</v>
      </c>
      <c r="C98" s="23">
        <v>3</v>
      </c>
      <c r="D98" s="16" t="s">
        <v>903</v>
      </c>
      <c r="E98" s="16" t="s">
        <v>910</v>
      </c>
      <c r="F98" s="18" t="s">
        <v>71</v>
      </c>
      <c r="G98" s="18" t="s">
        <v>823</v>
      </c>
      <c r="H98" s="18">
        <v>2019</v>
      </c>
      <c r="I98" s="52">
        <v>1199</v>
      </c>
      <c r="J98" s="52"/>
      <c r="K98" s="52">
        <f t="shared" si="5"/>
        <v>0</v>
      </c>
      <c r="L98" s="17" t="s">
        <v>12</v>
      </c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</row>
    <row r="99" spans="1:42" ht="47.25">
      <c r="A99" s="17" t="s">
        <v>12</v>
      </c>
      <c r="B99" s="138" t="s">
        <v>799</v>
      </c>
      <c r="C99" s="23">
        <v>3</v>
      </c>
      <c r="D99" s="16" t="s">
        <v>903</v>
      </c>
      <c r="E99" s="16" t="s">
        <v>911</v>
      </c>
      <c r="F99" s="18" t="s">
        <v>71</v>
      </c>
      <c r="G99" s="18" t="s">
        <v>823</v>
      </c>
      <c r="H99" s="18">
        <v>2019</v>
      </c>
      <c r="I99" s="52">
        <v>1199</v>
      </c>
      <c r="J99" s="52"/>
      <c r="K99" s="52">
        <f t="shared" si="5"/>
        <v>0</v>
      </c>
      <c r="L99" s="17" t="s">
        <v>12</v>
      </c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</row>
    <row r="100" spans="1:42" ht="48.75" customHeight="1">
      <c r="A100" s="17" t="s">
        <v>12</v>
      </c>
      <c r="B100" s="138" t="s">
        <v>800</v>
      </c>
      <c r="C100" s="23">
        <v>4</v>
      </c>
      <c r="D100" s="16" t="s">
        <v>903</v>
      </c>
      <c r="E100" s="16" t="s">
        <v>912</v>
      </c>
      <c r="F100" s="18" t="s">
        <v>71</v>
      </c>
      <c r="G100" s="18" t="s">
        <v>823</v>
      </c>
      <c r="H100" s="18">
        <v>2019</v>
      </c>
      <c r="I100" s="52">
        <v>1199</v>
      </c>
      <c r="J100" s="52"/>
      <c r="K100" s="52">
        <f t="shared" si="5"/>
        <v>0</v>
      </c>
      <c r="L100" s="17" t="s">
        <v>12</v>
      </c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</row>
    <row r="101" spans="1:42" ht="48.75" customHeight="1">
      <c r="A101" s="17" t="s">
        <v>12</v>
      </c>
      <c r="B101" s="138" t="s">
        <v>801</v>
      </c>
      <c r="C101" s="23">
        <v>4</v>
      </c>
      <c r="D101" s="16" t="s">
        <v>903</v>
      </c>
      <c r="E101" s="16" t="s">
        <v>913</v>
      </c>
      <c r="F101" s="18" t="s">
        <v>71</v>
      </c>
      <c r="G101" s="18" t="s">
        <v>823</v>
      </c>
      <c r="H101" s="18">
        <v>2019</v>
      </c>
      <c r="I101" s="52">
        <v>1177</v>
      </c>
      <c r="J101" s="52"/>
      <c r="K101" s="52">
        <f t="shared" si="5"/>
        <v>0</v>
      </c>
      <c r="L101" s="17" t="s">
        <v>12</v>
      </c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</row>
    <row r="102" spans="1:42" ht="48.75" customHeight="1">
      <c r="A102" s="17" t="s">
        <v>12</v>
      </c>
      <c r="B102" s="138" t="s">
        <v>802</v>
      </c>
      <c r="C102" s="23">
        <v>4</v>
      </c>
      <c r="D102" s="16" t="s">
        <v>903</v>
      </c>
      <c r="E102" s="16" t="s">
        <v>914</v>
      </c>
      <c r="F102" s="18" t="s">
        <v>71</v>
      </c>
      <c r="G102" s="18" t="s">
        <v>823</v>
      </c>
      <c r="H102" s="18">
        <v>2019</v>
      </c>
      <c r="I102" s="52">
        <v>1199</v>
      </c>
      <c r="J102" s="52"/>
      <c r="K102" s="52">
        <f t="shared" si="5"/>
        <v>0</v>
      </c>
      <c r="L102" s="17" t="s">
        <v>12</v>
      </c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</row>
    <row r="103" spans="1:42" ht="48.75" customHeight="1">
      <c r="A103" s="17" t="s">
        <v>12</v>
      </c>
      <c r="B103" s="138" t="s">
        <v>803</v>
      </c>
      <c r="C103" s="23">
        <v>4</v>
      </c>
      <c r="D103" s="16" t="s">
        <v>903</v>
      </c>
      <c r="E103" s="16" t="s">
        <v>915</v>
      </c>
      <c r="F103" s="18" t="s">
        <v>71</v>
      </c>
      <c r="G103" s="18" t="s">
        <v>823</v>
      </c>
      <c r="H103" s="18">
        <v>2019</v>
      </c>
      <c r="I103" s="52">
        <v>1199</v>
      </c>
      <c r="J103" s="52"/>
      <c r="K103" s="52">
        <f t="shared" si="5"/>
        <v>0</v>
      </c>
      <c r="L103" s="17" t="s">
        <v>12</v>
      </c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</row>
    <row r="104" spans="1:42" s="13" customFormat="1">
      <c r="A104" s="28" t="s">
        <v>151</v>
      </c>
      <c r="B104" s="29"/>
      <c r="C104" s="47"/>
      <c r="D104" s="73"/>
      <c r="E104" s="73"/>
      <c r="F104" s="77"/>
      <c r="G104" s="30"/>
      <c r="H104" s="78"/>
      <c r="I104" s="58"/>
      <c r="J104" s="57"/>
      <c r="K104" s="58"/>
      <c r="L104" s="95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</row>
    <row r="105" spans="1:42" ht="51.75" customHeight="1">
      <c r="A105" s="17" t="s">
        <v>12</v>
      </c>
      <c r="B105" s="138" t="s">
        <v>804</v>
      </c>
      <c r="C105" s="31">
        <v>1</v>
      </c>
      <c r="D105" s="16" t="s">
        <v>916</v>
      </c>
      <c r="E105" s="16" t="s">
        <v>917</v>
      </c>
      <c r="F105" s="75" t="s">
        <v>72</v>
      </c>
      <c r="G105" s="18" t="s">
        <v>823</v>
      </c>
      <c r="H105" s="18">
        <v>2019</v>
      </c>
      <c r="I105" s="52">
        <v>1100</v>
      </c>
      <c r="J105" s="52">
        <v>1</v>
      </c>
      <c r="K105" s="52">
        <f t="shared" ref="K105:K120" si="6">I105*J105</f>
        <v>1100</v>
      </c>
      <c r="L105" s="17" t="s">
        <v>12</v>
      </c>
      <c r="M105" s="141"/>
      <c r="N105" s="141"/>
      <c r="O105" s="141">
        <v>1</v>
      </c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</row>
    <row r="106" spans="1:42" ht="51.75" customHeight="1">
      <c r="A106" s="17" t="s">
        <v>12</v>
      </c>
      <c r="B106" s="138" t="s">
        <v>805</v>
      </c>
      <c r="C106" s="31">
        <v>1</v>
      </c>
      <c r="D106" s="16" t="s">
        <v>916</v>
      </c>
      <c r="E106" s="16" t="s">
        <v>918</v>
      </c>
      <c r="F106" s="18" t="s">
        <v>72</v>
      </c>
      <c r="G106" s="18" t="s">
        <v>823</v>
      </c>
      <c r="H106" s="18">
        <v>2019</v>
      </c>
      <c r="I106" s="52">
        <v>1100</v>
      </c>
      <c r="J106" s="52">
        <v>1</v>
      </c>
      <c r="K106" s="52">
        <f t="shared" si="6"/>
        <v>1100</v>
      </c>
      <c r="L106" s="17" t="s">
        <v>12</v>
      </c>
      <c r="M106" s="141"/>
      <c r="N106" s="141"/>
      <c r="O106" s="141">
        <v>1</v>
      </c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</row>
    <row r="107" spans="1:42" ht="51.75" customHeight="1">
      <c r="A107" s="17" t="s">
        <v>12</v>
      </c>
      <c r="B107" s="138" t="s">
        <v>806</v>
      </c>
      <c r="C107" s="31">
        <v>1</v>
      </c>
      <c r="D107" s="16" t="s">
        <v>916</v>
      </c>
      <c r="E107" s="16" t="s">
        <v>919</v>
      </c>
      <c r="F107" s="75" t="s">
        <v>72</v>
      </c>
      <c r="G107" s="18" t="s">
        <v>823</v>
      </c>
      <c r="H107" s="18">
        <v>2019</v>
      </c>
      <c r="I107" s="52">
        <v>1100</v>
      </c>
      <c r="J107" s="52">
        <v>1</v>
      </c>
      <c r="K107" s="52">
        <f t="shared" si="6"/>
        <v>1100</v>
      </c>
      <c r="L107" s="17" t="s">
        <v>12</v>
      </c>
      <c r="M107" s="141"/>
      <c r="N107" s="141"/>
      <c r="O107" s="141">
        <v>1</v>
      </c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</row>
    <row r="108" spans="1:42" ht="51.75" customHeight="1">
      <c r="A108" s="17" t="s">
        <v>12</v>
      </c>
      <c r="B108" s="138" t="s">
        <v>807</v>
      </c>
      <c r="C108" s="31">
        <v>1</v>
      </c>
      <c r="D108" s="16" t="s">
        <v>916</v>
      </c>
      <c r="E108" s="16" t="s">
        <v>920</v>
      </c>
      <c r="F108" s="18" t="s">
        <v>72</v>
      </c>
      <c r="G108" s="18" t="s">
        <v>823</v>
      </c>
      <c r="H108" s="18">
        <v>2019</v>
      </c>
      <c r="I108" s="52">
        <v>1100</v>
      </c>
      <c r="J108" s="52">
        <v>1</v>
      </c>
      <c r="K108" s="52">
        <f t="shared" si="6"/>
        <v>1100</v>
      </c>
      <c r="L108" s="17" t="s">
        <v>12</v>
      </c>
      <c r="M108" s="141"/>
      <c r="N108" s="141"/>
      <c r="O108" s="141">
        <v>1</v>
      </c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</row>
    <row r="109" spans="1:42" ht="51.75" customHeight="1">
      <c r="A109" s="17" t="s">
        <v>12</v>
      </c>
      <c r="B109" s="138" t="s">
        <v>808</v>
      </c>
      <c r="C109" s="31">
        <v>2</v>
      </c>
      <c r="D109" s="16" t="s">
        <v>916</v>
      </c>
      <c r="E109" s="16" t="s">
        <v>921</v>
      </c>
      <c r="F109" s="18" t="s">
        <v>72</v>
      </c>
      <c r="G109" s="18" t="s">
        <v>823</v>
      </c>
      <c r="H109" s="18">
        <v>2019</v>
      </c>
      <c r="I109" s="52">
        <v>1210</v>
      </c>
      <c r="J109" s="52">
        <v>2</v>
      </c>
      <c r="K109" s="52">
        <f t="shared" si="6"/>
        <v>2420</v>
      </c>
      <c r="L109" s="17" t="s">
        <v>12</v>
      </c>
      <c r="M109" s="141">
        <v>1</v>
      </c>
      <c r="N109" s="141">
        <v>1</v>
      </c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</row>
    <row r="110" spans="1:42" ht="51.75" customHeight="1">
      <c r="A110" s="17" t="s">
        <v>12</v>
      </c>
      <c r="B110" s="138" t="s">
        <v>809</v>
      </c>
      <c r="C110" s="31">
        <v>2</v>
      </c>
      <c r="D110" s="16" t="s">
        <v>916</v>
      </c>
      <c r="E110" s="16" t="s">
        <v>922</v>
      </c>
      <c r="F110" s="18" t="s">
        <v>72</v>
      </c>
      <c r="G110" s="18" t="s">
        <v>823</v>
      </c>
      <c r="H110" s="18">
        <v>2019</v>
      </c>
      <c r="I110" s="52">
        <v>1210</v>
      </c>
      <c r="J110" s="52">
        <v>2</v>
      </c>
      <c r="K110" s="52">
        <f t="shared" si="6"/>
        <v>2420</v>
      </c>
      <c r="L110" s="17" t="s">
        <v>12</v>
      </c>
      <c r="M110" s="141">
        <v>1</v>
      </c>
      <c r="N110" s="141">
        <v>1</v>
      </c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</row>
    <row r="111" spans="1:42" ht="51.75" customHeight="1">
      <c r="A111" s="17" t="s">
        <v>12</v>
      </c>
      <c r="B111" s="138" t="s">
        <v>810</v>
      </c>
      <c r="C111" s="31">
        <v>2</v>
      </c>
      <c r="D111" s="16" t="s">
        <v>916</v>
      </c>
      <c r="E111" s="16" t="s">
        <v>923</v>
      </c>
      <c r="F111" s="18" t="s">
        <v>72</v>
      </c>
      <c r="G111" s="18" t="s">
        <v>823</v>
      </c>
      <c r="H111" s="18">
        <v>2019</v>
      </c>
      <c r="I111" s="52">
        <v>1210</v>
      </c>
      <c r="J111" s="52">
        <v>2</v>
      </c>
      <c r="K111" s="52">
        <f t="shared" si="6"/>
        <v>2420</v>
      </c>
      <c r="L111" s="17" t="s">
        <v>12</v>
      </c>
      <c r="M111" s="141">
        <v>1</v>
      </c>
      <c r="N111" s="141">
        <v>1</v>
      </c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</row>
    <row r="112" spans="1:42" ht="51.75" customHeight="1">
      <c r="A112" s="17" t="s">
        <v>12</v>
      </c>
      <c r="B112" s="138" t="s">
        <v>811</v>
      </c>
      <c r="C112" s="31">
        <v>2</v>
      </c>
      <c r="D112" s="16" t="s">
        <v>916</v>
      </c>
      <c r="E112" s="16" t="s">
        <v>924</v>
      </c>
      <c r="F112" s="18" t="s">
        <v>72</v>
      </c>
      <c r="G112" s="18" t="s">
        <v>823</v>
      </c>
      <c r="H112" s="18">
        <v>2019</v>
      </c>
      <c r="I112" s="52">
        <v>1210</v>
      </c>
      <c r="J112" s="52">
        <v>2</v>
      </c>
      <c r="K112" s="52">
        <f t="shared" si="6"/>
        <v>2420</v>
      </c>
      <c r="L112" s="17" t="s">
        <v>12</v>
      </c>
      <c r="M112" s="141">
        <v>1</v>
      </c>
      <c r="N112" s="141">
        <v>1</v>
      </c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</row>
    <row r="113" spans="1:42" ht="51.75" customHeight="1">
      <c r="A113" s="17" t="s">
        <v>12</v>
      </c>
      <c r="B113" s="138" t="s">
        <v>812</v>
      </c>
      <c r="C113" s="31">
        <v>3</v>
      </c>
      <c r="D113" s="16" t="s">
        <v>916</v>
      </c>
      <c r="E113" s="16" t="s">
        <v>925</v>
      </c>
      <c r="F113" s="18" t="s">
        <v>72</v>
      </c>
      <c r="G113" s="18" t="s">
        <v>823</v>
      </c>
      <c r="H113" s="18">
        <v>2019</v>
      </c>
      <c r="I113" s="52">
        <v>1210</v>
      </c>
      <c r="J113" s="52"/>
      <c r="K113" s="52">
        <f t="shared" si="6"/>
        <v>0</v>
      </c>
      <c r="L113" s="17" t="s">
        <v>12</v>
      </c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</row>
    <row r="114" spans="1:42" ht="51.75" customHeight="1">
      <c r="A114" s="17" t="s">
        <v>12</v>
      </c>
      <c r="B114" s="138" t="s">
        <v>813</v>
      </c>
      <c r="C114" s="31">
        <v>3</v>
      </c>
      <c r="D114" s="16" t="s">
        <v>916</v>
      </c>
      <c r="E114" s="16" t="s">
        <v>926</v>
      </c>
      <c r="F114" s="18" t="s">
        <v>72</v>
      </c>
      <c r="G114" s="18" t="s">
        <v>823</v>
      </c>
      <c r="H114" s="18">
        <v>2019</v>
      </c>
      <c r="I114" s="52">
        <v>1210</v>
      </c>
      <c r="J114" s="52"/>
      <c r="K114" s="52">
        <f t="shared" si="6"/>
        <v>0</v>
      </c>
      <c r="L114" s="17" t="s">
        <v>12</v>
      </c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</row>
    <row r="115" spans="1:42" ht="51.75" customHeight="1">
      <c r="A115" s="17" t="s">
        <v>12</v>
      </c>
      <c r="B115" s="138" t="s">
        <v>814</v>
      </c>
      <c r="C115" s="31">
        <v>3</v>
      </c>
      <c r="D115" s="16" t="s">
        <v>916</v>
      </c>
      <c r="E115" s="16" t="s">
        <v>927</v>
      </c>
      <c r="F115" s="18" t="s">
        <v>72</v>
      </c>
      <c r="G115" s="18" t="s">
        <v>823</v>
      </c>
      <c r="H115" s="18">
        <v>2019</v>
      </c>
      <c r="I115" s="52">
        <v>1210</v>
      </c>
      <c r="J115" s="52"/>
      <c r="K115" s="52">
        <f t="shared" si="6"/>
        <v>0</v>
      </c>
      <c r="L115" s="17" t="s">
        <v>12</v>
      </c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</row>
    <row r="116" spans="1:42" ht="51.75" customHeight="1">
      <c r="A116" s="17" t="s">
        <v>12</v>
      </c>
      <c r="B116" s="138" t="s">
        <v>815</v>
      </c>
      <c r="C116" s="31">
        <v>3</v>
      </c>
      <c r="D116" s="16" t="s">
        <v>916</v>
      </c>
      <c r="E116" s="16" t="s">
        <v>928</v>
      </c>
      <c r="F116" s="18" t="s">
        <v>72</v>
      </c>
      <c r="G116" s="18" t="s">
        <v>823</v>
      </c>
      <c r="H116" s="18">
        <v>2019</v>
      </c>
      <c r="I116" s="52">
        <v>1210</v>
      </c>
      <c r="J116" s="52"/>
      <c r="K116" s="52">
        <f t="shared" si="6"/>
        <v>0</v>
      </c>
      <c r="L116" s="17" t="s">
        <v>12</v>
      </c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</row>
    <row r="117" spans="1:42" ht="51.75" customHeight="1">
      <c r="A117" s="17" t="s">
        <v>12</v>
      </c>
      <c r="B117" s="138" t="s">
        <v>816</v>
      </c>
      <c r="C117" s="31">
        <v>4</v>
      </c>
      <c r="D117" s="16" t="s">
        <v>929</v>
      </c>
      <c r="E117" s="16" t="s">
        <v>930</v>
      </c>
      <c r="F117" s="18" t="s">
        <v>72</v>
      </c>
      <c r="G117" s="18" t="s">
        <v>823</v>
      </c>
      <c r="H117" s="18">
        <v>2019</v>
      </c>
      <c r="I117" s="52">
        <v>1210</v>
      </c>
      <c r="J117" s="52"/>
      <c r="K117" s="52">
        <f t="shared" si="6"/>
        <v>0</v>
      </c>
      <c r="L117" s="17" t="s">
        <v>12</v>
      </c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</row>
    <row r="118" spans="1:42" ht="51.75" customHeight="1">
      <c r="A118" s="17" t="s">
        <v>12</v>
      </c>
      <c r="B118" s="138" t="s">
        <v>817</v>
      </c>
      <c r="C118" s="31">
        <v>4</v>
      </c>
      <c r="D118" s="16" t="s">
        <v>929</v>
      </c>
      <c r="E118" s="16" t="s">
        <v>931</v>
      </c>
      <c r="F118" s="18" t="s">
        <v>72</v>
      </c>
      <c r="G118" s="18" t="s">
        <v>823</v>
      </c>
      <c r="H118" s="18">
        <v>2019</v>
      </c>
      <c r="I118" s="52">
        <v>1210</v>
      </c>
      <c r="J118" s="52"/>
      <c r="K118" s="52">
        <f t="shared" si="6"/>
        <v>0</v>
      </c>
      <c r="L118" s="17" t="s">
        <v>12</v>
      </c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</row>
    <row r="119" spans="1:42" ht="51.75" customHeight="1">
      <c r="A119" s="17" t="s">
        <v>12</v>
      </c>
      <c r="B119" s="138" t="s">
        <v>818</v>
      </c>
      <c r="C119" s="31">
        <v>4</v>
      </c>
      <c r="D119" s="16" t="s">
        <v>929</v>
      </c>
      <c r="E119" s="16" t="s">
        <v>932</v>
      </c>
      <c r="F119" s="18" t="s">
        <v>72</v>
      </c>
      <c r="G119" s="18" t="s">
        <v>823</v>
      </c>
      <c r="H119" s="18">
        <v>2019</v>
      </c>
      <c r="I119" s="52">
        <v>1210</v>
      </c>
      <c r="J119" s="52"/>
      <c r="K119" s="52">
        <f t="shared" si="6"/>
        <v>0</v>
      </c>
      <c r="L119" s="17" t="s">
        <v>12</v>
      </c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</row>
    <row r="120" spans="1:42" ht="51.75" customHeight="1">
      <c r="A120" s="17" t="s">
        <v>12</v>
      </c>
      <c r="B120" s="140" t="s">
        <v>819</v>
      </c>
      <c r="C120" s="31">
        <v>4</v>
      </c>
      <c r="D120" s="16" t="s">
        <v>929</v>
      </c>
      <c r="E120" s="16" t="s">
        <v>933</v>
      </c>
      <c r="F120" s="18" t="s">
        <v>72</v>
      </c>
      <c r="G120" s="18" t="s">
        <v>823</v>
      </c>
      <c r="H120" s="18">
        <v>2019</v>
      </c>
      <c r="I120" s="52">
        <v>1210</v>
      </c>
      <c r="J120" s="52"/>
      <c r="K120" s="52">
        <f t="shared" si="6"/>
        <v>0</v>
      </c>
      <c r="L120" s="17" t="s">
        <v>12</v>
      </c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</row>
    <row r="121" spans="1:42" s="13" customFormat="1">
      <c r="A121" s="28" t="s">
        <v>152</v>
      </c>
      <c r="B121" s="29"/>
      <c r="C121" s="47"/>
      <c r="D121" s="73"/>
      <c r="E121" s="73"/>
      <c r="F121" s="77"/>
      <c r="G121" s="30"/>
      <c r="H121" s="78"/>
      <c r="I121" s="58"/>
      <c r="J121" s="57"/>
      <c r="K121" s="58"/>
      <c r="L121" s="95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</row>
    <row r="122" spans="1:42" ht="63">
      <c r="A122" s="18" t="s">
        <v>18</v>
      </c>
      <c r="B122" s="138" t="s">
        <v>680</v>
      </c>
      <c r="C122" s="18">
        <v>4</v>
      </c>
      <c r="D122" s="16" t="s">
        <v>23</v>
      </c>
      <c r="E122" s="16" t="s">
        <v>934</v>
      </c>
      <c r="F122" s="75" t="s">
        <v>73</v>
      </c>
      <c r="G122" s="18" t="s">
        <v>823</v>
      </c>
      <c r="H122" s="18">
        <v>2019</v>
      </c>
      <c r="I122" s="52">
        <v>1210</v>
      </c>
      <c r="J122" s="52"/>
      <c r="K122" s="52">
        <f t="shared" ref="K122:K131" si="7">I122*J122</f>
        <v>0</v>
      </c>
      <c r="L122" s="18" t="s">
        <v>18</v>
      </c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</row>
    <row r="123" spans="1:42" ht="63">
      <c r="A123" s="18" t="s">
        <v>18</v>
      </c>
      <c r="B123" s="138" t="s">
        <v>681</v>
      </c>
      <c r="C123" s="18">
        <v>4</v>
      </c>
      <c r="D123" s="16" t="s">
        <v>23</v>
      </c>
      <c r="E123" s="16" t="s">
        <v>935</v>
      </c>
      <c r="F123" s="75" t="s">
        <v>73</v>
      </c>
      <c r="G123" s="18" t="s">
        <v>823</v>
      </c>
      <c r="H123" s="18">
        <v>2019</v>
      </c>
      <c r="I123" s="52">
        <v>1210</v>
      </c>
      <c r="J123" s="52"/>
      <c r="K123" s="52">
        <f t="shared" si="7"/>
        <v>0</v>
      </c>
      <c r="L123" s="18" t="s">
        <v>18</v>
      </c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</row>
    <row r="124" spans="1:42" ht="63">
      <c r="A124" s="18" t="s">
        <v>18</v>
      </c>
      <c r="B124" s="138" t="s">
        <v>682</v>
      </c>
      <c r="C124" s="18">
        <v>4</v>
      </c>
      <c r="D124" s="16" t="s">
        <v>143</v>
      </c>
      <c r="E124" s="16" t="s">
        <v>936</v>
      </c>
      <c r="F124" s="18" t="s">
        <v>73</v>
      </c>
      <c r="G124" s="18" t="s">
        <v>823</v>
      </c>
      <c r="H124" s="18">
        <v>2019</v>
      </c>
      <c r="I124" s="52">
        <v>1210</v>
      </c>
      <c r="J124" s="52"/>
      <c r="K124" s="52">
        <f t="shared" si="7"/>
        <v>0</v>
      </c>
      <c r="L124" s="18" t="s">
        <v>18</v>
      </c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</row>
    <row r="125" spans="1:42" ht="63">
      <c r="A125" s="18" t="s">
        <v>18</v>
      </c>
      <c r="B125" s="138" t="s">
        <v>683</v>
      </c>
      <c r="C125" s="18">
        <v>4</v>
      </c>
      <c r="D125" s="16" t="s">
        <v>143</v>
      </c>
      <c r="E125" s="16" t="s">
        <v>937</v>
      </c>
      <c r="F125" s="18" t="s">
        <v>73</v>
      </c>
      <c r="G125" s="18" t="s">
        <v>823</v>
      </c>
      <c r="H125" s="18">
        <v>2019</v>
      </c>
      <c r="I125" s="52">
        <v>1210</v>
      </c>
      <c r="J125" s="52"/>
      <c r="K125" s="52">
        <f t="shared" si="7"/>
        <v>0</v>
      </c>
      <c r="L125" s="18" t="s">
        <v>18</v>
      </c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</row>
    <row r="126" spans="1:42" ht="63">
      <c r="A126" s="18" t="s">
        <v>18</v>
      </c>
      <c r="B126" s="138" t="s">
        <v>684</v>
      </c>
      <c r="C126" s="18">
        <v>4</v>
      </c>
      <c r="D126" s="16" t="s">
        <v>24</v>
      </c>
      <c r="E126" s="16" t="s">
        <v>938</v>
      </c>
      <c r="F126" s="18" t="s">
        <v>73</v>
      </c>
      <c r="G126" s="18" t="s">
        <v>823</v>
      </c>
      <c r="H126" s="18">
        <v>2019</v>
      </c>
      <c r="I126" s="52">
        <v>1210</v>
      </c>
      <c r="J126" s="52"/>
      <c r="K126" s="52">
        <f t="shared" si="7"/>
        <v>0</v>
      </c>
      <c r="L126" s="18" t="s">
        <v>18</v>
      </c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</row>
    <row r="127" spans="1:42" ht="63">
      <c r="A127" s="18" t="s">
        <v>18</v>
      </c>
      <c r="B127" s="138" t="s">
        <v>685</v>
      </c>
      <c r="C127" s="18">
        <v>4</v>
      </c>
      <c r="D127" s="16" t="s">
        <v>24</v>
      </c>
      <c r="E127" s="16" t="s">
        <v>939</v>
      </c>
      <c r="F127" s="18" t="s">
        <v>73</v>
      </c>
      <c r="G127" s="18" t="s">
        <v>823</v>
      </c>
      <c r="H127" s="18">
        <v>2019</v>
      </c>
      <c r="I127" s="52">
        <v>1210</v>
      </c>
      <c r="J127" s="52"/>
      <c r="K127" s="52">
        <f t="shared" si="7"/>
        <v>0</v>
      </c>
      <c r="L127" s="18" t="s">
        <v>18</v>
      </c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</row>
    <row r="128" spans="1:42" ht="63">
      <c r="A128" s="18" t="s">
        <v>18</v>
      </c>
      <c r="B128" s="138" t="s">
        <v>686</v>
      </c>
      <c r="C128" s="18">
        <v>4</v>
      </c>
      <c r="D128" s="16" t="s">
        <v>940</v>
      </c>
      <c r="E128" s="16" t="s">
        <v>941</v>
      </c>
      <c r="F128" s="18" t="s">
        <v>73</v>
      </c>
      <c r="G128" s="18" t="s">
        <v>823</v>
      </c>
      <c r="H128" s="18">
        <v>2019</v>
      </c>
      <c r="I128" s="52">
        <v>1210</v>
      </c>
      <c r="J128" s="52"/>
      <c r="K128" s="52">
        <f t="shared" si="7"/>
        <v>0</v>
      </c>
      <c r="L128" s="18" t="s">
        <v>18</v>
      </c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</row>
    <row r="129" spans="1:42" ht="63">
      <c r="A129" s="18" t="s">
        <v>18</v>
      </c>
      <c r="B129" s="138" t="s">
        <v>687</v>
      </c>
      <c r="C129" s="18">
        <v>4</v>
      </c>
      <c r="D129" s="16" t="s">
        <v>940</v>
      </c>
      <c r="E129" s="16" t="s">
        <v>942</v>
      </c>
      <c r="F129" s="18" t="s">
        <v>73</v>
      </c>
      <c r="G129" s="18" t="s">
        <v>823</v>
      </c>
      <c r="H129" s="18">
        <v>2019</v>
      </c>
      <c r="I129" s="52">
        <v>1210</v>
      </c>
      <c r="J129" s="52"/>
      <c r="K129" s="52">
        <f t="shared" si="7"/>
        <v>0</v>
      </c>
      <c r="L129" s="18" t="s">
        <v>18</v>
      </c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</row>
    <row r="130" spans="1:42" ht="63">
      <c r="A130" s="18" t="s">
        <v>18</v>
      </c>
      <c r="B130" s="138" t="s">
        <v>688</v>
      </c>
      <c r="C130" s="18">
        <v>4</v>
      </c>
      <c r="D130" s="16" t="s">
        <v>940</v>
      </c>
      <c r="E130" s="16" t="s">
        <v>943</v>
      </c>
      <c r="F130" s="18" t="s">
        <v>73</v>
      </c>
      <c r="G130" s="18" t="s">
        <v>823</v>
      </c>
      <c r="H130" s="18">
        <v>2019</v>
      </c>
      <c r="I130" s="52">
        <v>1210</v>
      </c>
      <c r="J130" s="52"/>
      <c r="K130" s="52">
        <f t="shared" si="7"/>
        <v>0</v>
      </c>
      <c r="L130" s="18" t="s">
        <v>18</v>
      </c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</row>
    <row r="131" spans="1:42" ht="63">
      <c r="A131" s="18" t="s">
        <v>18</v>
      </c>
      <c r="B131" s="138" t="s">
        <v>689</v>
      </c>
      <c r="C131" s="18">
        <v>4</v>
      </c>
      <c r="D131" s="16" t="s">
        <v>940</v>
      </c>
      <c r="E131" s="16" t="s">
        <v>944</v>
      </c>
      <c r="F131" s="18" t="s">
        <v>73</v>
      </c>
      <c r="G131" s="18" t="s">
        <v>823</v>
      </c>
      <c r="H131" s="18">
        <v>2019</v>
      </c>
      <c r="I131" s="52">
        <v>1210</v>
      </c>
      <c r="J131" s="52"/>
      <c r="K131" s="52">
        <f t="shared" si="7"/>
        <v>0</v>
      </c>
      <c r="L131" s="18" t="s">
        <v>18</v>
      </c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</row>
    <row r="132" spans="1:42" s="13" customFormat="1">
      <c r="A132" s="28" t="s">
        <v>153</v>
      </c>
      <c r="B132" s="29"/>
      <c r="C132" s="47"/>
      <c r="D132" s="73"/>
      <c r="E132" s="73"/>
      <c r="F132" s="77"/>
      <c r="G132" s="30"/>
      <c r="H132" s="78"/>
      <c r="I132" s="58"/>
      <c r="J132" s="57"/>
      <c r="K132" s="58"/>
      <c r="L132" s="95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</row>
    <row r="133" spans="1:42" s="13" customFormat="1">
      <c r="A133" s="20" t="s">
        <v>154</v>
      </c>
      <c r="B133" s="21"/>
      <c r="C133" s="44"/>
      <c r="D133" s="114"/>
      <c r="E133" s="114"/>
      <c r="F133" s="79"/>
      <c r="G133" s="22"/>
      <c r="H133" s="79"/>
      <c r="I133" s="54"/>
      <c r="J133" s="55"/>
      <c r="K133" s="54"/>
      <c r="L133" s="96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</row>
    <row r="134" spans="1:42" ht="63">
      <c r="A134" s="17" t="s">
        <v>12</v>
      </c>
      <c r="B134" s="138" t="s">
        <v>690</v>
      </c>
      <c r="C134" s="18">
        <v>1</v>
      </c>
      <c r="D134" s="16" t="s">
        <v>945</v>
      </c>
      <c r="E134" s="16" t="s">
        <v>946</v>
      </c>
      <c r="F134" s="75" t="s">
        <v>74</v>
      </c>
      <c r="G134" s="18" t="s">
        <v>823</v>
      </c>
      <c r="H134" s="18">
        <v>2019</v>
      </c>
      <c r="I134" s="52">
        <v>1320</v>
      </c>
      <c r="J134" s="53"/>
      <c r="K134" s="52">
        <f t="shared" ref="K134:K140" si="8">I134*J134</f>
        <v>0</v>
      </c>
      <c r="L134" s="17" t="s">
        <v>12</v>
      </c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</row>
    <row r="135" spans="1:42" ht="63">
      <c r="A135" s="17" t="s">
        <v>12</v>
      </c>
      <c r="B135" s="138" t="s">
        <v>691</v>
      </c>
      <c r="C135" s="18">
        <v>2</v>
      </c>
      <c r="D135" s="16" t="s">
        <v>947</v>
      </c>
      <c r="E135" s="16" t="s">
        <v>948</v>
      </c>
      <c r="F135" s="18" t="s">
        <v>74</v>
      </c>
      <c r="G135" s="18" t="s">
        <v>823</v>
      </c>
      <c r="H135" s="18">
        <v>2019</v>
      </c>
      <c r="I135" s="52">
        <v>1771.0000000000002</v>
      </c>
      <c r="J135" s="53"/>
      <c r="K135" s="52">
        <f t="shared" si="8"/>
        <v>0</v>
      </c>
      <c r="L135" s="17" t="s">
        <v>12</v>
      </c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</row>
    <row r="136" spans="1:42" ht="63">
      <c r="A136" s="17" t="s">
        <v>12</v>
      </c>
      <c r="B136" s="138" t="s">
        <v>692</v>
      </c>
      <c r="C136" s="18">
        <v>2</v>
      </c>
      <c r="D136" s="16" t="s">
        <v>947</v>
      </c>
      <c r="E136" s="16" t="s">
        <v>949</v>
      </c>
      <c r="F136" s="18" t="s">
        <v>74</v>
      </c>
      <c r="G136" s="18" t="s">
        <v>823</v>
      </c>
      <c r="H136" s="18">
        <v>2019</v>
      </c>
      <c r="I136" s="52">
        <v>1331</v>
      </c>
      <c r="J136" s="53"/>
      <c r="K136" s="52">
        <f t="shared" si="8"/>
        <v>0</v>
      </c>
      <c r="L136" s="17" t="s">
        <v>12</v>
      </c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</row>
    <row r="137" spans="1:42" ht="63">
      <c r="A137" s="17" t="s">
        <v>12</v>
      </c>
      <c r="B137" s="138" t="s">
        <v>693</v>
      </c>
      <c r="C137" s="18">
        <v>3</v>
      </c>
      <c r="D137" s="16" t="s">
        <v>950</v>
      </c>
      <c r="E137" s="16" t="s">
        <v>951</v>
      </c>
      <c r="F137" s="18" t="s">
        <v>74</v>
      </c>
      <c r="G137" s="18" t="s">
        <v>823</v>
      </c>
      <c r="H137" s="18">
        <v>2019</v>
      </c>
      <c r="I137" s="52">
        <v>1551.0000000000002</v>
      </c>
      <c r="J137" s="53"/>
      <c r="K137" s="52">
        <f t="shared" si="8"/>
        <v>0</v>
      </c>
      <c r="L137" s="17" t="s">
        <v>12</v>
      </c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</row>
    <row r="138" spans="1:42" ht="63">
      <c r="A138" s="17" t="s">
        <v>12</v>
      </c>
      <c r="B138" s="138" t="s">
        <v>694</v>
      </c>
      <c r="C138" s="18">
        <v>3</v>
      </c>
      <c r="D138" s="16" t="s">
        <v>950</v>
      </c>
      <c r="E138" s="16" t="s">
        <v>952</v>
      </c>
      <c r="F138" s="18" t="s">
        <v>74</v>
      </c>
      <c r="G138" s="18" t="s">
        <v>823</v>
      </c>
      <c r="H138" s="18">
        <v>2019</v>
      </c>
      <c r="I138" s="52">
        <v>1551.0000000000002</v>
      </c>
      <c r="J138" s="53"/>
      <c r="K138" s="52">
        <f t="shared" si="8"/>
        <v>0</v>
      </c>
      <c r="L138" s="17" t="s">
        <v>12</v>
      </c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</row>
    <row r="139" spans="1:42" ht="63">
      <c r="A139" s="17" t="s">
        <v>12</v>
      </c>
      <c r="B139" s="138" t="s">
        <v>695</v>
      </c>
      <c r="C139" s="18">
        <v>4</v>
      </c>
      <c r="D139" s="16" t="s">
        <v>945</v>
      </c>
      <c r="E139" s="16" t="s">
        <v>953</v>
      </c>
      <c r="F139" s="18" t="s">
        <v>74</v>
      </c>
      <c r="G139" s="18" t="s">
        <v>823</v>
      </c>
      <c r="H139" s="18">
        <v>2019</v>
      </c>
      <c r="I139" s="52">
        <v>1507.0000000000002</v>
      </c>
      <c r="J139" s="53"/>
      <c r="K139" s="52">
        <f t="shared" si="8"/>
        <v>0</v>
      </c>
      <c r="L139" s="17" t="s">
        <v>12</v>
      </c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</row>
    <row r="140" spans="1:42" ht="63">
      <c r="A140" s="17" t="s">
        <v>12</v>
      </c>
      <c r="B140" s="138" t="s">
        <v>696</v>
      </c>
      <c r="C140" s="18">
        <v>4</v>
      </c>
      <c r="D140" s="16" t="s">
        <v>945</v>
      </c>
      <c r="E140" s="16" t="s">
        <v>954</v>
      </c>
      <c r="F140" s="18" t="s">
        <v>74</v>
      </c>
      <c r="G140" s="18" t="s">
        <v>823</v>
      </c>
      <c r="H140" s="18">
        <v>2019</v>
      </c>
      <c r="I140" s="52">
        <v>1496.0000000000002</v>
      </c>
      <c r="J140" s="53"/>
      <c r="K140" s="52">
        <f t="shared" si="8"/>
        <v>0</v>
      </c>
      <c r="L140" s="17" t="s">
        <v>12</v>
      </c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</row>
    <row r="141" spans="1:42" s="13" customFormat="1">
      <c r="A141" s="20" t="s">
        <v>155</v>
      </c>
      <c r="B141" s="21"/>
      <c r="C141" s="44"/>
      <c r="D141" s="72"/>
      <c r="E141" s="72"/>
      <c r="F141" s="76"/>
      <c r="G141" s="22"/>
      <c r="H141" s="79"/>
      <c r="I141" s="55"/>
      <c r="J141" s="54"/>
      <c r="K141" s="55"/>
      <c r="L141" s="96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</row>
    <row r="142" spans="1:42" ht="47.25">
      <c r="A142" s="18" t="s">
        <v>18</v>
      </c>
      <c r="B142" s="138" t="s">
        <v>697</v>
      </c>
      <c r="C142" s="18">
        <v>1</v>
      </c>
      <c r="D142" s="16" t="s">
        <v>955</v>
      </c>
      <c r="E142" s="16" t="s">
        <v>956</v>
      </c>
      <c r="F142" s="75" t="s">
        <v>75</v>
      </c>
      <c r="G142" s="18" t="s">
        <v>823</v>
      </c>
      <c r="H142" s="18">
        <v>2019</v>
      </c>
      <c r="I142" s="52">
        <v>1122</v>
      </c>
      <c r="J142" s="53"/>
      <c r="K142" s="52">
        <f t="shared" ref="K142:K149" si="9">I142*J142</f>
        <v>0</v>
      </c>
      <c r="L142" s="18" t="s">
        <v>18</v>
      </c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</row>
    <row r="143" spans="1:42" ht="47.25">
      <c r="A143" s="18" t="s">
        <v>18</v>
      </c>
      <c r="B143" s="138" t="s">
        <v>698</v>
      </c>
      <c r="C143" s="18">
        <v>2</v>
      </c>
      <c r="D143" s="16" t="s">
        <v>955</v>
      </c>
      <c r="E143" s="16" t="s">
        <v>957</v>
      </c>
      <c r="F143" s="18" t="s">
        <v>75</v>
      </c>
      <c r="G143" s="18" t="s">
        <v>823</v>
      </c>
      <c r="H143" s="18">
        <v>2019</v>
      </c>
      <c r="I143" s="52">
        <v>1089</v>
      </c>
      <c r="J143" s="52"/>
      <c r="K143" s="52">
        <f t="shared" si="9"/>
        <v>0</v>
      </c>
      <c r="L143" s="18" t="s">
        <v>18</v>
      </c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</row>
    <row r="144" spans="1:42" ht="47.25">
      <c r="A144" s="18" t="s">
        <v>18</v>
      </c>
      <c r="B144" s="138" t="s">
        <v>699</v>
      </c>
      <c r="C144" s="18">
        <v>2</v>
      </c>
      <c r="D144" s="16" t="s">
        <v>955</v>
      </c>
      <c r="E144" s="16" t="s">
        <v>958</v>
      </c>
      <c r="F144" s="18" t="s">
        <v>75</v>
      </c>
      <c r="G144" s="18" t="s">
        <v>823</v>
      </c>
      <c r="H144" s="18">
        <v>2019</v>
      </c>
      <c r="I144" s="52">
        <v>1056</v>
      </c>
      <c r="J144" s="52"/>
      <c r="K144" s="52">
        <f t="shared" si="9"/>
        <v>0</v>
      </c>
      <c r="L144" s="18" t="s">
        <v>18</v>
      </c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</row>
    <row r="145" spans="1:42" ht="47.25">
      <c r="A145" s="18" t="s">
        <v>18</v>
      </c>
      <c r="B145" s="138" t="s">
        <v>700</v>
      </c>
      <c r="C145" s="18">
        <v>3</v>
      </c>
      <c r="D145" s="16" t="s">
        <v>955</v>
      </c>
      <c r="E145" s="16" t="s">
        <v>959</v>
      </c>
      <c r="F145" s="18" t="s">
        <v>75</v>
      </c>
      <c r="G145" s="18" t="s">
        <v>823</v>
      </c>
      <c r="H145" s="18">
        <v>2019</v>
      </c>
      <c r="I145" s="52">
        <v>1254</v>
      </c>
      <c r="J145" s="52"/>
      <c r="K145" s="52">
        <f t="shared" si="9"/>
        <v>0</v>
      </c>
      <c r="L145" s="18" t="s">
        <v>18</v>
      </c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</row>
    <row r="146" spans="1:42" ht="47.25">
      <c r="A146" s="18" t="s">
        <v>18</v>
      </c>
      <c r="B146" s="138" t="s">
        <v>701</v>
      </c>
      <c r="C146" s="18">
        <v>3</v>
      </c>
      <c r="D146" s="16" t="s">
        <v>955</v>
      </c>
      <c r="E146" s="16" t="s">
        <v>960</v>
      </c>
      <c r="F146" s="18" t="s">
        <v>75</v>
      </c>
      <c r="G146" s="18" t="s">
        <v>823</v>
      </c>
      <c r="H146" s="18">
        <v>2019</v>
      </c>
      <c r="I146" s="52">
        <v>1254</v>
      </c>
      <c r="J146" s="52"/>
      <c r="K146" s="52">
        <f t="shared" si="9"/>
        <v>0</v>
      </c>
      <c r="L146" s="18" t="s">
        <v>18</v>
      </c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</row>
    <row r="147" spans="1:42" ht="47.25">
      <c r="A147" s="18" t="s">
        <v>18</v>
      </c>
      <c r="B147" s="138" t="s">
        <v>702</v>
      </c>
      <c r="C147" s="18">
        <v>4</v>
      </c>
      <c r="D147" s="16" t="s">
        <v>955</v>
      </c>
      <c r="E147" s="16" t="s">
        <v>961</v>
      </c>
      <c r="F147" s="71" t="s">
        <v>75</v>
      </c>
      <c r="G147" s="18" t="s">
        <v>823</v>
      </c>
      <c r="H147" s="18">
        <v>2019</v>
      </c>
      <c r="I147" s="52">
        <v>1254</v>
      </c>
      <c r="J147" s="52"/>
      <c r="K147" s="52">
        <f t="shared" si="9"/>
        <v>0</v>
      </c>
      <c r="L147" s="18" t="s">
        <v>18</v>
      </c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</row>
    <row r="148" spans="1:42" ht="47.25">
      <c r="A148" s="18" t="s">
        <v>18</v>
      </c>
      <c r="B148" s="138" t="s">
        <v>703</v>
      </c>
      <c r="C148" s="18">
        <v>4</v>
      </c>
      <c r="D148" s="16" t="s">
        <v>955</v>
      </c>
      <c r="E148" s="16" t="s">
        <v>962</v>
      </c>
      <c r="F148" s="71" t="s">
        <v>75</v>
      </c>
      <c r="G148" s="18" t="s">
        <v>823</v>
      </c>
      <c r="H148" s="18">
        <v>2019</v>
      </c>
      <c r="I148" s="52">
        <v>1254</v>
      </c>
      <c r="J148" s="52"/>
      <c r="K148" s="52">
        <f t="shared" si="9"/>
        <v>0</v>
      </c>
      <c r="L148" s="18" t="s">
        <v>18</v>
      </c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</row>
    <row r="149" spans="1:42" ht="47.25">
      <c r="A149" s="18" t="s">
        <v>18</v>
      </c>
      <c r="B149" s="138" t="s">
        <v>704</v>
      </c>
      <c r="C149" s="18">
        <v>4</v>
      </c>
      <c r="D149" s="16" t="s">
        <v>955</v>
      </c>
      <c r="E149" s="16" t="s">
        <v>963</v>
      </c>
      <c r="F149" s="71" t="s">
        <v>75</v>
      </c>
      <c r="G149" s="18" t="s">
        <v>823</v>
      </c>
      <c r="H149" s="18">
        <v>2019</v>
      </c>
      <c r="I149" s="52">
        <v>1254</v>
      </c>
      <c r="J149" s="52"/>
      <c r="K149" s="52">
        <f t="shared" si="9"/>
        <v>0</v>
      </c>
      <c r="L149" s="18" t="s">
        <v>18</v>
      </c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</row>
    <row r="150" spans="1:42" s="13" customFormat="1">
      <c r="A150" s="28" t="s">
        <v>156</v>
      </c>
      <c r="B150" s="29"/>
      <c r="C150" s="47"/>
      <c r="D150" s="73"/>
      <c r="E150" s="73"/>
      <c r="F150" s="77"/>
      <c r="G150" s="30"/>
      <c r="H150" s="78"/>
      <c r="I150" s="58"/>
      <c r="J150" s="57"/>
      <c r="K150" s="58"/>
      <c r="L150" s="95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</row>
    <row r="151" spans="1:42" ht="47.25">
      <c r="A151" s="17" t="s">
        <v>12</v>
      </c>
      <c r="B151" s="138" t="s">
        <v>730</v>
      </c>
      <c r="C151" s="18">
        <v>1</v>
      </c>
      <c r="D151" s="16" t="s">
        <v>25</v>
      </c>
      <c r="E151" s="16" t="s">
        <v>964</v>
      </c>
      <c r="F151" s="75" t="s">
        <v>76</v>
      </c>
      <c r="G151" s="18" t="s">
        <v>823</v>
      </c>
      <c r="H151" s="18">
        <v>2019</v>
      </c>
      <c r="I151" s="52">
        <v>1738.0000000000002</v>
      </c>
      <c r="J151" s="53"/>
      <c r="K151" s="52">
        <f t="shared" ref="K151:K166" si="10">I151*J151</f>
        <v>0</v>
      </c>
      <c r="L151" s="17" t="s">
        <v>12</v>
      </c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</row>
    <row r="152" spans="1:42" ht="47.25">
      <c r="A152" s="17" t="s">
        <v>12</v>
      </c>
      <c r="B152" s="138" t="s">
        <v>731</v>
      </c>
      <c r="C152" s="18">
        <v>1</v>
      </c>
      <c r="D152" s="16" t="s">
        <v>25</v>
      </c>
      <c r="E152" s="16" t="s">
        <v>965</v>
      </c>
      <c r="F152" s="75" t="s">
        <v>76</v>
      </c>
      <c r="G152" s="18" t="s">
        <v>823</v>
      </c>
      <c r="H152" s="18">
        <v>2019</v>
      </c>
      <c r="I152" s="52">
        <v>1540.0000000000002</v>
      </c>
      <c r="J152" s="53"/>
      <c r="K152" s="52">
        <f t="shared" si="10"/>
        <v>0</v>
      </c>
      <c r="L152" s="17" t="s">
        <v>12</v>
      </c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</row>
    <row r="153" spans="1:42" ht="47.25">
      <c r="A153" s="17" t="s">
        <v>12</v>
      </c>
      <c r="B153" s="138" t="s">
        <v>732</v>
      </c>
      <c r="C153" s="18">
        <v>2</v>
      </c>
      <c r="D153" s="16" t="s">
        <v>25</v>
      </c>
      <c r="E153" s="16" t="s">
        <v>966</v>
      </c>
      <c r="F153" s="18" t="s">
        <v>76</v>
      </c>
      <c r="G153" s="18" t="s">
        <v>823</v>
      </c>
      <c r="H153" s="18">
        <v>2019</v>
      </c>
      <c r="I153" s="52">
        <v>2101</v>
      </c>
      <c r="J153" s="52"/>
      <c r="K153" s="52">
        <f t="shared" si="10"/>
        <v>0</v>
      </c>
      <c r="L153" s="17" t="s">
        <v>12</v>
      </c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</row>
    <row r="154" spans="1:42" ht="47.25">
      <c r="A154" s="17" t="s">
        <v>12</v>
      </c>
      <c r="B154" s="138" t="s">
        <v>733</v>
      </c>
      <c r="C154" s="18">
        <v>2</v>
      </c>
      <c r="D154" s="16" t="s">
        <v>25</v>
      </c>
      <c r="E154" s="16" t="s">
        <v>967</v>
      </c>
      <c r="F154" s="18" t="s">
        <v>76</v>
      </c>
      <c r="G154" s="18" t="s">
        <v>823</v>
      </c>
      <c r="H154" s="18">
        <v>2019</v>
      </c>
      <c r="I154" s="52">
        <v>2101</v>
      </c>
      <c r="J154" s="52"/>
      <c r="K154" s="52">
        <f t="shared" si="10"/>
        <v>0</v>
      </c>
      <c r="L154" s="17" t="s">
        <v>12</v>
      </c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</row>
    <row r="155" spans="1:42" ht="47.25">
      <c r="A155" s="17" t="s">
        <v>12</v>
      </c>
      <c r="B155" s="138" t="s">
        <v>734</v>
      </c>
      <c r="C155" s="18">
        <v>3</v>
      </c>
      <c r="D155" s="16" t="s">
        <v>25</v>
      </c>
      <c r="E155" s="16" t="s">
        <v>968</v>
      </c>
      <c r="F155" s="18" t="s">
        <v>76</v>
      </c>
      <c r="G155" s="18" t="s">
        <v>823</v>
      </c>
      <c r="H155" s="18">
        <v>2019</v>
      </c>
      <c r="I155" s="52">
        <v>1925.0000000000002</v>
      </c>
      <c r="J155" s="52"/>
      <c r="K155" s="52">
        <f t="shared" si="10"/>
        <v>0</v>
      </c>
      <c r="L155" s="17" t="s">
        <v>12</v>
      </c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</row>
    <row r="156" spans="1:42" ht="47.25">
      <c r="A156" s="17" t="s">
        <v>12</v>
      </c>
      <c r="B156" s="138" t="s">
        <v>735</v>
      </c>
      <c r="C156" s="18">
        <v>3</v>
      </c>
      <c r="D156" s="16" t="s">
        <v>25</v>
      </c>
      <c r="E156" s="16" t="s">
        <v>969</v>
      </c>
      <c r="F156" s="18" t="s">
        <v>76</v>
      </c>
      <c r="G156" s="18" t="s">
        <v>823</v>
      </c>
      <c r="H156" s="18">
        <v>2019</v>
      </c>
      <c r="I156" s="52">
        <v>1925.0000000000002</v>
      </c>
      <c r="J156" s="52"/>
      <c r="K156" s="52">
        <f t="shared" si="10"/>
        <v>0</v>
      </c>
      <c r="L156" s="17" t="s">
        <v>12</v>
      </c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</row>
    <row r="157" spans="1:42" ht="47.25">
      <c r="A157" s="17" t="s">
        <v>12</v>
      </c>
      <c r="B157" s="139" t="s">
        <v>736</v>
      </c>
      <c r="C157" s="18">
        <v>4</v>
      </c>
      <c r="D157" s="16" t="s">
        <v>25</v>
      </c>
      <c r="E157" s="16" t="s">
        <v>970</v>
      </c>
      <c r="F157" s="18" t="s">
        <v>76</v>
      </c>
      <c r="G157" s="18" t="s">
        <v>823</v>
      </c>
      <c r="H157" s="18">
        <v>2019</v>
      </c>
      <c r="I157" s="52">
        <v>1925.0000000000002</v>
      </c>
      <c r="J157" s="52"/>
      <c r="K157" s="52">
        <f t="shared" si="10"/>
        <v>0</v>
      </c>
      <c r="L157" s="17" t="s">
        <v>12</v>
      </c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</row>
    <row r="158" spans="1:42" ht="47.25">
      <c r="A158" s="17" t="s">
        <v>12</v>
      </c>
      <c r="B158" s="139" t="s">
        <v>737</v>
      </c>
      <c r="C158" s="18">
        <v>4</v>
      </c>
      <c r="D158" s="16" t="s">
        <v>25</v>
      </c>
      <c r="E158" s="16" t="s">
        <v>971</v>
      </c>
      <c r="F158" s="18" t="s">
        <v>76</v>
      </c>
      <c r="G158" s="18" t="s">
        <v>823</v>
      </c>
      <c r="H158" s="18">
        <v>2019</v>
      </c>
      <c r="I158" s="52">
        <v>1749.0000000000002</v>
      </c>
      <c r="J158" s="52"/>
      <c r="K158" s="52">
        <f t="shared" si="10"/>
        <v>0</v>
      </c>
      <c r="L158" s="17" t="s">
        <v>12</v>
      </c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</row>
    <row r="159" spans="1:42" ht="60.75" customHeight="1">
      <c r="A159" s="19" t="s">
        <v>13</v>
      </c>
      <c r="B159" s="138" t="s">
        <v>738</v>
      </c>
      <c r="C159" s="18">
        <v>1</v>
      </c>
      <c r="D159" s="16" t="s">
        <v>26</v>
      </c>
      <c r="E159" s="16" t="s">
        <v>964</v>
      </c>
      <c r="F159" s="18" t="s">
        <v>77</v>
      </c>
      <c r="G159" s="18" t="s">
        <v>823</v>
      </c>
      <c r="H159" s="18">
        <v>2019</v>
      </c>
      <c r="I159" s="52">
        <v>1265</v>
      </c>
      <c r="J159" s="52"/>
      <c r="K159" s="52">
        <f t="shared" si="10"/>
        <v>0</v>
      </c>
      <c r="L159" s="19" t="s">
        <v>13</v>
      </c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</row>
    <row r="160" spans="1:42" ht="60.75" customHeight="1">
      <c r="A160" s="19" t="s">
        <v>13</v>
      </c>
      <c r="B160" s="138" t="s">
        <v>739</v>
      </c>
      <c r="C160" s="18">
        <v>1</v>
      </c>
      <c r="D160" s="16" t="s">
        <v>26</v>
      </c>
      <c r="E160" s="16" t="s">
        <v>965</v>
      </c>
      <c r="F160" s="18" t="s">
        <v>77</v>
      </c>
      <c r="G160" s="18" t="s">
        <v>823</v>
      </c>
      <c r="H160" s="18">
        <v>2019</v>
      </c>
      <c r="I160" s="52">
        <v>1210</v>
      </c>
      <c r="J160" s="52"/>
      <c r="K160" s="52">
        <f t="shared" si="10"/>
        <v>0</v>
      </c>
      <c r="L160" s="19" t="s">
        <v>13</v>
      </c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</row>
    <row r="161" spans="1:42" ht="60.75" customHeight="1">
      <c r="A161" s="19" t="s">
        <v>13</v>
      </c>
      <c r="B161" s="138" t="s">
        <v>740</v>
      </c>
      <c r="C161" s="18">
        <v>2</v>
      </c>
      <c r="D161" s="16" t="s">
        <v>144</v>
      </c>
      <c r="E161" s="16" t="s">
        <v>966</v>
      </c>
      <c r="F161" s="18" t="s">
        <v>77</v>
      </c>
      <c r="G161" s="18" t="s">
        <v>823</v>
      </c>
      <c r="H161" s="18">
        <v>2019</v>
      </c>
      <c r="I161" s="52">
        <v>1914.0000000000002</v>
      </c>
      <c r="J161" s="52"/>
      <c r="K161" s="52">
        <f t="shared" si="10"/>
        <v>0</v>
      </c>
      <c r="L161" s="19" t="s">
        <v>13</v>
      </c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</row>
    <row r="162" spans="1:42" ht="60.75" customHeight="1">
      <c r="A162" s="19" t="s">
        <v>13</v>
      </c>
      <c r="B162" s="138" t="s">
        <v>741</v>
      </c>
      <c r="C162" s="18">
        <v>2</v>
      </c>
      <c r="D162" s="16" t="s">
        <v>144</v>
      </c>
      <c r="E162" s="16" t="s">
        <v>967</v>
      </c>
      <c r="F162" s="18" t="s">
        <v>77</v>
      </c>
      <c r="G162" s="18" t="s">
        <v>823</v>
      </c>
      <c r="H162" s="18">
        <v>2019</v>
      </c>
      <c r="I162" s="52">
        <v>1529.0000000000002</v>
      </c>
      <c r="J162" s="52"/>
      <c r="K162" s="52">
        <f t="shared" si="10"/>
        <v>0</v>
      </c>
      <c r="L162" s="19" t="s">
        <v>13</v>
      </c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</row>
    <row r="163" spans="1:42" ht="60.75" customHeight="1">
      <c r="A163" s="19" t="s">
        <v>13</v>
      </c>
      <c r="B163" s="138" t="s">
        <v>742</v>
      </c>
      <c r="C163" s="18">
        <v>3</v>
      </c>
      <c r="D163" s="16" t="s">
        <v>27</v>
      </c>
      <c r="E163" s="16" t="s">
        <v>968</v>
      </c>
      <c r="F163" s="18" t="s">
        <v>77</v>
      </c>
      <c r="G163" s="18" t="s">
        <v>823</v>
      </c>
      <c r="H163" s="18">
        <v>2019</v>
      </c>
      <c r="I163" s="52">
        <v>2277</v>
      </c>
      <c r="J163" s="52"/>
      <c r="K163" s="52">
        <f t="shared" si="10"/>
        <v>0</v>
      </c>
      <c r="L163" s="19" t="s">
        <v>13</v>
      </c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</row>
    <row r="164" spans="1:42" ht="60.75" customHeight="1">
      <c r="A164" s="19" t="s">
        <v>13</v>
      </c>
      <c r="B164" s="138" t="s">
        <v>743</v>
      </c>
      <c r="C164" s="18">
        <v>3</v>
      </c>
      <c r="D164" s="16" t="s">
        <v>27</v>
      </c>
      <c r="E164" s="16" t="s">
        <v>969</v>
      </c>
      <c r="F164" s="18" t="s">
        <v>77</v>
      </c>
      <c r="G164" s="18" t="s">
        <v>823</v>
      </c>
      <c r="H164" s="18">
        <v>2019</v>
      </c>
      <c r="I164" s="52">
        <v>2156</v>
      </c>
      <c r="J164" s="52"/>
      <c r="K164" s="52">
        <f t="shared" si="10"/>
        <v>0</v>
      </c>
      <c r="L164" s="19" t="s">
        <v>13</v>
      </c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</row>
    <row r="165" spans="1:42" ht="60.75" customHeight="1">
      <c r="A165" s="19" t="s">
        <v>13</v>
      </c>
      <c r="B165" s="138" t="s">
        <v>744</v>
      </c>
      <c r="C165" s="18">
        <v>4</v>
      </c>
      <c r="D165" s="16" t="s">
        <v>27</v>
      </c>
      <c r="E165" s="16" t="s">
        <v>970</v>
      </c>
      <c r="F165" s="71" t="s">
        <v>77</v>
      </c>
      <c r="G165" s="18" t="s">
        <v>823</v>
      </c>
      <c r="H165" s="18">
        <v>2019</v>
      </c>
      <c r="I165" s="52">
        <v>2233</v>
      </c>
      <c r="J165" s="52"/>
      <c r="K165" s="52">
        <f t="shared" si="10"/>
        <v>0</v>
      </c>
      <c r="L165" s="19" t="s">
        <v>13</v>
      </c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</row>
    <row r="166" spans="1:42" ht="60.75" customHeight="1">
      <c r="A166" s="19" t="s">
        <v>13</v>
      </c>
      <c r="B166" s="138" t="s">
        <v>745</v>
      </c>
      <c r="C166" s="18">
        <v>4</v>
      </c>
      <c r="D166" s="16" t="s">
        <v>27</v>
      </c>
      <c r="E166" s="16" t="s">
        <v>971</v>
      </c>
      <c r="F166" s="71" t="s">
        <v>77</v>
      </c>
      <c r="G166" s="18" t="s">
        <v>823</v>
      </c>
      <c r="H166" s="18">
        <v>2019</v>
      </c>
      <c r="I166" s="52">
        <v>2134</v>
      </c>
      <c r="J166" s="52"/>
      <c r="K166" s="52">
        <f t="shared" si="10"/>
        <v>0</v>
      </c>
      <c r="L166" s="19" t="s">
        <v>13</v>
      </c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</row>
    <row r="167" spans="1:42" s="13" customFormat="1">
      <c r="A167" s="28" t="s">
        <v>157</v>
      </c>
      <c r="B167" s="29"/>
      <c r="C167" s="47"/>
      <c r="D167" s="73"/>
      <c r="E167" s="73"/>
      <c r="F167" s="77"/>
      <c r="G167" s="30"/>
      <c r="H167" s="78"/>
      <c r="I167" s="58"/>
      <c r="J167" s="57"/>
      <c r="K167" s="58"/>
      <c r="L167" s="95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</row>
    <row r="168" spans="1:42" ht="47.25">
      <c r="A168" s="17" t="s">
        <v>12</v>
      </c>
      <c r="B168" s="138" t="s">
        <v>666</v>
      </c>
      <c r="C168" s="18" t="s">
        <v>28</v>
      </c>
      <c r="D168" s="16" t="s">
        <v>972</v>
      </c>
      <c r="E168" s="16" t="s">
        <v>973</v>
      </c>
      <c r="F168" s="75" t="s">
        <v>78</v>
      </c>
      <c r="G168" s="18" t="s">
        <v>823</v>
      </c>
      <c r="H168" s="18">
        <v>2019</v>
      </c>
      <c r="I168" s="52">
        <v>1177</v>
      </c>
      <c r="J168" s="53"/>
      <c r="K168" s="52">
        <f t="shared" ref="K168:K173" si="11">I168*J168</f>
        <v>0</v>
      </c>
      <c r="L168" s="17" t="s">
        <v>12</v>
      </c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</row>
    <row r="169" spans="1:42" ht="47.25">
      <c r="A169" s="17" t="s">
        <v>12</v>
      </c>
      <c r="B169" s="138" t="s">
        <v>667</v>
      </c>
      <c r="C169" s="18" t="s">
        <v>28</v>
      </c>
      <c r="D169" s="16" t="s">
        <v>972</v>
      </c>
      <c r="E169" s="16" t="s">
        <v>974</v>
      </c>
      <c r="F169" s="75" t="s">
        <v>78</v>
      </c>
      <c r="G169" s="18" t="s">
        <v>823</v>
      </c>
      <c r="H169" s="18">
        <v>2019</v>
      </c>
      <c r="I169" s="52">
        <v>1177</v>
      </c>
      <c r="J169" s="53"/>
      <c r="K169" s="52">
        <f t="shared" si="11"/>
        <v>0</v>
      </c>
      <c r="L169" s="17" t="s">
        <v>12</v>
      </c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</row>
    <row r="170" spans="1:42" ht="47.25">
      <c r="A170" s="19" t="s">
        <v>13</v>
      </c>
      <c r="B170" s="138" t="s">
        <v>668</v>
      </c>
      <c r="C170" s="18">
        <v>1</v>
      </c>
      <c r="D170" s="16" t="s">
        <v>975</v>
      </c>
      <c r="E170" s="16" t="s">
        <v>976</v>
      </c>
      <c r="F170" s="18" t="s">
        <v>79</v>
      </c>
      <c r="G170" s="18" t="s">
        <v>823</v>
      </c>
      <c r="H170" s="18">
        <v>2019</v>
      </c>
      <c r="I170" s="52">
        <v>1870.0000000000002</v>
      </c>
      <c r="J170" s="52"/>
      <c r="K170" s="52">
        <f t="shared" si="11"/>
        <v>0</v>
      </c>
      <c r="L170" s="19" t="s">
        <v>13</v>
      </c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</row>
    <row r="171" spans="1:42" ht="47.25">
      <c r="A171" s="19" t="s">
        <v>13</v>
      </c>
      <c r="B171" s="138" t="s">
        <v>669</v>
      </c>
      <c r="C171" s="18">
        <v>2</v>
      </c>
      <c r="D171" s="16" t="s">
        <v>975</v>
      </c>
      <c r="E171" s="16" t="s">
        <v>977</v>
      </c>
      <c r="F171" s="18" t="s">
        <v>79</v>
      </c>
      <c r="G171" s="18" t="s">
        <v>823</v>
      </c>
      <c r="H171" s="18">
        <v>2019</v>
      </c>
      <c r="I171" s="52">
        <v>1683.0000000000002</v>
      </c>
      <c r="J171" s="52"/>
      <c r="K171" s="52">
        <f t="shared" si="11"/>
        <v>0</v>
      </c>
      <c r="L171" s="19" t="s">
        <v>13</v>
      </c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</row>
    <row r="172" spans="1:42" ht="47.25">
      <c r="A172" s="19" t="s">
        <v>13</v>
      </c>
      <c r="B172" s="138" t="s">
        <v>670</v>
      </c>
      <c r="C172" s="18">
        <v>3</v>
      </c>
      <c r="D172" s="16" t="s">
        <v>975</v>
      </c>
      <c r="E172" s="16" t="s">
        <v>978</v>
      </c>
      <c r="F172" s="18" t="s">
        <v>79</v>
      </c>
      <c r="G172" s="18" t="s">
        <v>823</v>
      </c>
      <c r="H172" s="18">
        <v>2019</v>
      </c>
      <c r="I172" s="52">
        <v>1804.0000000000002</v>
      </c>
      <c r="J172" s="52"/>
      <c r="K172" s="52">
        <f t="shared" si="11"/>
        <v>0</v>
      </c>
      <c r="L172" s="19" t="s">
        <v>13</v>
      </c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</row>
    <row r="173" spans="1:42" ht="47.25">
      <c r="A173" s="19" t="s">
        <v>13</v>
      </c>
      <c r="B173" s="138" t="s">
        <v>671</v>
      </c>
      <c r="C173" s="18">
        <v>4</v>
      </c>
      <c r="D173" s="16" t="s">
        <v>975</v>
      </c>
      <c r="E173" s="16" t="s">
        <v>979</v>
      </c>
      <c r="F173" s="18" t="s">
        <v>79</v>
      </c>
      <c r="G173" s="18" t="s">
        <v>823</v>
      </c>
      <c r="H173" s="18">
        <v>2019</v>
      </c>
      <c r="I173" s="52">
        <v>1804.0000000000002</v>
      </c>
      <c r="J173" s="52"/>
      <c r="K173" s="52">
        <f t="shared" si="11"/>
        <v>0</v>
      </c>
      <c r="L173" s="19" t="s">
        <v>13</v>
      </c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</row>
    <row r="174" spans="1:42" s="13" customFormat="1">
      <c r="A174" s="93" t="s">
        <v>29</v>
      </c>
      <c r="B174" s="34"/>
      <c r="C174" s="48"/>
      <c r="D174" s="74"/>
      <c r="E174" s="74"/>
      <c r="F174" s="102"/>
      <c r="G174" s="35"/>
      <c r="H174" s="81"/>
      <c r="I174" s="60"/>
      <c r="J174" s="59"/>
      <c r="K174" s="60"/>
      <c r="L174" s="97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</row>
    <row r="175" spans="1:42" s="13" customFormat="1">
      <c r="A175" s="28" t="s">
        <v>158</v>
      </c>
      <c r="B175" s="29"/>
      <c r="C175" s="47"/>
      <c r="D175" s="73"/>
      <c r="E175" s="73"/>
      <c r="F175" s="77"/>
      <c r="G175" s="30"/>
      <c r="H175" s="77"/>
      <c r="I175" s="58"/>
      <c r="J175" s="58"/>
      <c r="K175" s="58"/>
      <c r="L175" s="95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</row>
    <row r="176" spans="1:42" s="13" customFormat="1">
      <c r="A176" s="20" t="s">
        <v>30</v>
      </c>
      <c r="B176" s="21"/>
      <c r="C176" s="44"/>
      <c r="D176" s="114"/>
      <c r="E176" s="114"/>
      <c r="F176" s="79"/>
      <c r="G176" s="22"/>
      <c r="H176" s="79"/>
      <c r="I176" s="54"/>
      <c r="J176" s="55"/>
      <c r="K176" s="54"/>
      <c r="L176" s="96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</row>
    <row r="177" spans="1:42" ht="63.75" customHeight="1">
      <c r="A177" s="105"/>
      <c r="B177" s="138" t="s">
        <v>422</v>
      </c>
      <c r="C177" s="18">
        <v>5</v>
      </c>
      <c r="D177" s="16" t="s">
        <v>980</v>
      </c>
      <c r="E177" s="16" t="s">
        <v>981</v>
      </c>
      <c r="F177" s="75" t="s">
        <v>116</v>
      </c>
      <c r="G177" s="18" t="s">
        <v>823</v>
      </c>
      <c r="H177" s="18">
        <v>2019</v>
      </c>
      <c r="I177" s="52">
        <v>1353</v>
      </c>
      <c r="J177" s="52"/>
      <c r="K177" s="52">
        <f t="shared" ref="K177:K202" si="12">I177*J177</f>
        <v>0</v>
      </c>
      <c r="L177" s="18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</row>
    <row r="178" spans="1:42" ht="63.75" customHeight="1">
      <c r="A178" s="105"/>
      <c r="B178" s="138" t="s">
        <v>423</v>
      </c>
      <c r="C178" s="18">
        <v>5</v>
      </c>
      <c r="D178" s="16" t="s">
        <v>980</v>
      </c>
      <c r="E178" s="16" t="s">
        <v>982</v>
      </c>
      <c r="F178" s="18" t="s">
        <v>116</v>
      </c>
      <c r="G178" s="18" t="s">
        <v>823</v>
      </c>
      <c r="H178" s="18">
        <v>2019</v>
      </c>
      <c r="I178" s="52">
        <v>1353</v>
      </c>
      <c r="J178" s="52"/>
      <c r="K178" s="52">
        <f t="shared" si="12"/>
        <v>0</v>
      </c>
      <c r="L178" s="18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41"/>
    </row>
    <row r="179" spans="1:42" ht="63.75" customHeight="1">
      <c r="A179" s="105"/>
      <c r="B179" s="138" t="s">
        <v>424</v>
      </c>
      <c r="C179" s="18">
        <v>5</v>
      </c>
      <c r="D179" s="16" t="s">
        <v>980</v>
      </c>
      <c r="E179" s="16" t="s">
        <v>983</v>
      </c>
      <c r="F179" s="75" t="s">
        <v>116</v>
      </c>
      <c r="G179" s="18" t="s">
        <v>823</v>
      </c>
      <c r="H179" s="18">
        <v>2019</v>
      </c>
      <c r="I179" s="52">
        <v>1353</v>
      </c>
      <c r="J179" s="52"/>
      <c r="K179" s="52">
        <f t="shared" si="12"/>
        <v>0</v>
      </c>
      <c r="L179" s="18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</row>
    <row r="180" spans="1:42" ht="63.75" customHeight="1">
      <c r="A180" s="105"/>
      <c r="B180" s="138" t="s">
        <v>425</v>
      </c>
      <c r="C180" s="18">
        <v>5</v>
      </c>
      <c r="D180" s="16" t="s">
        <v>980</v>
      </c>
      <c r="E180" s="16" t="s">
        <v>984</v>
      </c>
      <c r="F180" s="18" t="s">
        <v>116</v>
      </c>
      <c r="G180" s="18" t="s">
        <v>823</v>
      </c>
      <c r="H180" s="18">
        <v>2019</v>
      </c>
      <c r="I180" s="52">
        <v>1353</v>
      </c>
      <c r="J180" s="52"/>
      <c r="K180" s="52">
        <f t="shared" si="12"/>
        <v>0</v>
      </c>
      <c r="L180" s="18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</row>
    <row r="181" spans="1:42" ht="63.75" customHeight="1">
      <c r="A181" s="105"/>
      <c r="B181" s="138" t="s">
        <v>426</v>
      </c>
      <c r="C181" s="18">
        <v>6</v>
      </c>
      <c r="D181" s="16" t="s">
        <v>985</v>
      </c>
      <c r="E181" s="16" t="s">
        <v>986</v>
      </c>
      <c r="F181" s="18" t="s">
        <v>116</v>
      </c>
      <c r="G181" s="18" t="s">
        <v>823</v>
      </c>
      <c r="H181" s="18">
        <v>2019</v>
      </c>
      <c r="I181" s="52">
        <v>1353</v>
      </c>
      <c r="J181" s="52"/>
      <c r="K181" s="52">
        <f t="shared" si="12"/>
        <v>0</v>
      </c>
      <c r="L181" s="18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</row>
    <row r="182" spans="1:42" ht="63.75" customHeight="1">
      <c r="A182" s="105"/>
      <c r="B182" s="138" t="s">
        <v>427</v>
      </c>
      <c r="C182" s="18">
        <v>6</v>
      </c>
      <c r="D182" s="16" t="s">
        <v>985</v>
      </c>
      <c r="E182" s="16" t="s">
        <v>987</v>
      </c>
      <c r="F182" s="18" t="s">
        <v>116</v>
      </c>
      <c r="G182" s="18" t="s">
        <v>823</v>
      </c>
      <c r="H182" s="18">
        <v>2019</v>
      </c>
      <c r="I182" s="52">
        <v>1353</v>
      </c>
      <c r="J182" s="52"/>
      <c r="K182" s="52">
        <f t="shared" si="12"/>
        <v>0</v>
      </c>
      <c r="L182" s="18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</row>
    <row r="183" spans="1:42" ht="63.75" customHeight="1">
      <c r="A183" s="105"/>
      <c r="B183" s="138" t="s">
        <v>428</v>
      </c>
      <c r="C183" s="18">
        <v>6</v>
      </c>
      <c r="D183" s="16" t="s">
        <v>985</v>
      </c>
      <c r="E183" s="16" t="s">
        <v>988</v>
      </c>
      <c r="F183" s="18" t="s">
        <v>116</v>
      </c>
      <c r="G183" s="18" t="s">
        <v>823</v>
      </c>
      <c r="H183" s="18">
        <v>2019</v>
      </c>
      <c r="I183" s="52">
        <v>1353</v>
      </c>
      <c r="J183" s="52"/>
      <c r="K183" s="52">
        <f t="shared" si="12"/>
        <v>0</v>
      </c>
      <c r="L183" s="18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</row>
    <row r="184" spans="1:42" ht="63.75" customHeight="1">
      <c r="A184" s="105"/>
      <c r="B184" s="138" t="s">
        <v>429</v>
      </c>
      <c r="C184" s="18">
        <v>6</v>
      </c>
      <c r="D184" s="16" t="s">
        <v>985</v>
      </c>
      <c r="E184" s="16" t="s">
        <v>989</v>
      </c>
      <c r="F184" s="18" t="s">
        <v>116</v>
      </c>
      <c r="G184" s="18" t="s">
        <v>823</v>
      </c>
      <c r="H184" s="18">
        <v>2019</v>
      </c>
      <c r="I184" s="52">
        <v>1353</v>
      </c>
      <c r="J184" s="52"/>
      <c r="K184" s="52">
        <f t="shared" si="12"/>
        <v>0</v>
      </c>
      <c r="L184" s="18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</row>
    <row r="185" spans="1:42" ht="63">
      <c r="A185" s="105"/>
      <c r="B185" s="138" t="s">
        <v>430</v>
      </c>
      <c r="C185" s="18">
        <v>7</v>
      </c>
      <c r="D185" s="16" t="s">
        <v>985</v>
      </c>
      <c r="E185" s="16" t="s">
        <v>990</v>
      </c>
      <c r="F185" s="18" t="s">
        <v>116</v>
      </c>
      <c r="G185" s="18" t="s">
        <v>823</v>
      </c>
      <c r="H185" s="18">
        <v>2019</v>
      </c>
      <c r="I185" s="52">
        <v>1595.0000000000002</v>
      </c>
      <c r="J185" s="52"/>
      <c r="K185" s="52">
        <f t="shared" si="12"/>
        <v>0</v>
      </c>
      <c r="L185" s="18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</row>
    <row r="186" spans="1:42" ht="63">
      <c r="A186" s="105"/>
      <c r="B186" s="138" t="s">
        <v>431</v>
      </c>
      <c r="C186" s="18">
        <v>7</v>
      </c>
      <c r="D186" s="16" t="s">
        <v>985</v>
      </c>
      <c r="E186" s="16" t="s">
        <v>991</v>
      </c>
      <c r="F186" s="18" t="s">
        <v>116</v>
      </c>
      <c r="G186" s="18" t="s">
        <v>823</v>
      </c>
      <c r="H186" s="18">
        <v>2019</v>
      </c>
      <c r="I186" s="52">
        <v>1320</v>
      </c>
      <c r="J186" s="52"/>
      <c r="K186" s="52">
        <f t="shared" si="12"/>
        <v>0</v>
      </c>
      <c r="L186" s="18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</row>
    <row r="187" spans="1:42" ht="63">
      <c r="A187" s="105"/>
      <c r="B187" s="138" t="s">
        <v>432</v>
      </c>
      <c r="C187" s="18">
        <v>8</v>
      </c>
      <c r="D187" s="16" t="s">
        <v>115</v>
      </c>
      <c r="E187" s="16" t="s">
        <v>992</v>
      </c>
      <c r="F187" s="18" t="s">
        <v>116</v>
      </c>
      <c r="G187" s="18" t="s">
        <v>823</v>
      </c>
      <c r="H187" s="18">
        <v>2019</v>
      </c>
      <c r="I187" s="52">
        <v>1353</v>
      </c>
      <c r="J187" s="52"/>
      <c r="K187" s="52">
        <f t="shared" si="12"/>
        <v>0</v>
      </c>
      <c r="L187" s="18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</row>
    <row r="188" spans="1:42" ht="63">
      <c r="A188" s="105"/>
      <c r="B188" s="138" t="s">
        <v>433</v>
      </c>
      <c r="C188" s="18">
        <v>8</v>
      </c>
      <c r="D188" s="16" t="s">
        <v>115</v>
      </c>
      <c r="E188" s="16" t="s">
        <v>992</v>
      </c>
      <c r="F188" s="18" t="s">
        <v>116</v>
      </c>
      <c r="G188" s="18" t="s">
        <v>823</v>
      </c>
      <c r="H188" s="18">
        <v>2019</v>
      </c>
      <c r="I188" s="52">
        <v>1353</v>
      </c>
      <c r="J188" s="52"/>
      <c r="K188" s="52">
        <f t="shared" si="12"/>
        <v>0</v>
      </c>
      <c r="L188" s="18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</row>
    <row r="189" spans="1:42" ht="63">
      <c r="A189" s="105"/>
      <c r="B189" s="138" t="s">
        <v>434</v>
      </c>
      <c r="C189" s="18">
        <v>9</v>
      </c>
      <c r="D189" s="16" t="s">
        <v>115</v>
      </c>
      <c r="E189" s="16" t="s">
        <v>993</v>
      </c>
      <c r="F189" s="18" t="s">
        <v>116</v>
      </c>
      <c r="G189" s="18" t="s">
        <v>823</v>
      </c>
      <c r="H189" s="18">
        <v>2019</v>
      </c>
      <c r="I189" s="52">
        <v>1353</v>
      </c>
      <c r="J189" s="52"/>
      <c r="K189" s="52">
        <f t="shared" si="12"/>
        <v>0</v>
      </c>
      <c r="L189" s="18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</row>
    <row r="190" spans="1:42" ht="63">
      <c r="A190" s="105"/>
      <c r="B190" s="138" t="s">
        <v>435</v>
      </c>
      <c r="C190" s="18">
        <v>9</v>
      </c>
      <c r="D190" s="16" t="s">
        <v>115</v>
      </c>
      <c r="E190" s="16" t="s">
        <v>993</v>
      </c>
      <c r="F190" s="18" t="s">
        <v>116</v>
      </c>
      <c r="G190" s="18" t="s">
        <v>823</v>
      </c>
      <c r="H190" s="18">
        <v>2019</v>
      </c>
      <c r="I190" s="52">
        <v>1353</v>
      </c>
      <c r="J190" s="52"/>
      <c r="K190" s="52">
        <f t="shared" si="12"/>
        <v>0</v>
      </c>
      <c r="L190" s="18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</row>
    <row r="191" spans="1:42" ht="47.25">
      <c r="A191" s="105"/>
      <c r="B191" s="138" t="s">
        <v>436</v>
      </c>
      <c r="C191" s="18">
        <v>5</v>
      </c>
      <c r="D191" s="16" t="s">
        <v>994</v>
      </c>
      <c r="E191" s="16" t="s">
        <v>995</v>
      </c>
      <c r="F191" s="18" t="s">
        <v>80</v>
      </c>
      <c r="G191" s="18" t="s">
        <v>996</v>
      </c>
      <c r="H191" s="18">
        <v>2019</v>
      </c>
      <c r="I191" s="52">
        <v>1892.0000000000002</v>
      </c>
      <c r="J191" s="52"/>
      <c r="K191" s="52">
        <f t="shared" si="12"/>
        <v>0</v>
      </c>
      <c r="L191" s="18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</row>
    <row r="192" spans="1:42" ht="47.25">
      <c r="A192" s="105"/>
      <c r="B192" s="138" t="s">
        <v>437</v>
      </c>
      <c r="C192" s="18">
        <v>5</v>
      </c>
      <c r="D192" s="16" t="s">
        <v>994</v>
      </c>
      <c r="E192" s="16" t="s">
        <v>997</v>
      </c>
      <c r="F192" s="18" t="s">
        <v>80</v>
      </c>
      <c r="G192" s="18" t="s">
        <v>996</v>
      </c>
      <c r="H192" s="18">
        <v>2019</v>
      </c>
      <c r="I192" s="52">
        <v>1892.0000000000002</v>
      </c>
      <c r="J192" s="52"/>
      <c r="K192" s="52">
        <f t="shared" si="12"/>
        <v>0</v>
      </c>
      <c r="L192" s="18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</row>
    <row r="193" spans="1:42" ht="47.25">
      <c r="A193" s="105"/>
      <c r="B193" s="138" t="s">
        <v>438</v>
      </c>
      <c r="C193" s="18">
        <v>5</v>
      </c>
      <c r="D193" s="16" t="s">
        <v>994</v>
      </c>
      <c r="E193" s="16" t="s">
        <v>998</v>
      </c>
      <c r="F193" s="18" t="s">
        <v>80</v>
      </c>
      <c r="G193" s="18" t="s">
        <v>996</v>
      </c>
      <c r="H193" s="18">
        <v>2019</v>
      </c>
      <c r="I193" s="52">
        <v>1749.0000000000002</v>
      </c>
      <c r="J193" s="52"/>
      <c r="K193" s="52">
        <f t="shared" si="12"/>
        <v>0</v>
      </c>
      <c r="L193" s="18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</row>
    <row r="194" spans="1:42" ht="51" customHeight="1">
      <c r="A194" s="105"/>
      <c r="B194" s="138" t="s">
        <v>439</v>
      </c>
      <c r="C194" s="18">
        <v>6</v>
      </c>
      <c r="D194" s="16" t="s">
        <v>999</v>
      </c>
      <c r="E194" s="16" t="s">
        <v>1000</v>
      </c>
      <c r="F194" s="18" t="s">
        <v>80</v>
      </c>
      <c r="G194" s="18" t="s">
        <v>996</v>
      </c>
      <c r="H194" s="18">
        <v>2019</v>
      </c>
      <c r="I194" s="52">
        <v>1892.0000000000002</v>
      </c>
      <c r="J194" s="52"/>
      <c r="K194" s="52">
        <f t="shared" si="12"/>
        <v>0</v>
      </c>
      <c r="L194" s="18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41"/>
    </row>
    <row r="195" spans="1:42" ht="51" customHeight="1">
      <c r="A195" s="105"/>
      <c r="B195" s="138" t="s">
        <v>440</v>
      </c>
      <c r="C195" s="18">
        <v>6</v>
      </c>
      <c r="D195" s="16" t="s">
        <v>999</v>
      </c>
      <c r="E195" s="16" t="s">
        <v>1001</v>
      </c>
      <c r="F195" s="18" t="s">
        <v>80</v>
      </c>
      <c r="G195" s="18" t="s">
        <v>996</v>
      </c>
      <c r="H195" s="18">
        <v>2019</v>
      </c>
      <c r="I195" s="52">
        <v>1892.0000000000002</v>
      </c>
      <c r="J195" s="52"/>
      <c r="K195" s="52">
        <f t="shared" si="12"/>
        <v>0</v>
      </c>
      <c r="L195" s="18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</row>
    <row r="196" spans="1:42" ht="51" customHeight="1">
      <c r="A196" s="105"/>
      <c r="B196" s="138" t="s">
        <v>441</v>
      </c>
      <c r="C196" s="18">
        <v>6</v>
      </c>
      <c r="D196" s="16" t="s">
        <v>999</v>
      </c>
      <c r="E196" s="16" t="s">
        <v>1002</v>
      </c>
      <c r="F196" s="18" t="s">
        <v>80</v>
      </c>
      <c r="G196" s="18" t="s">
        <v>996</v>
      </c>
      <c r="H196" s="18">
        <v>2019</v>
      </c>
      <c r="I196" s="52">
        <v>1892.0000000000002</v>
      </c>
      <c r="J196" s="52"/>
      <c r="K196" s="52">
        <f t="shared" si="12"/>
        <v>0</v>
      </c>
      <c r="L196" s="18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</row>
    <row r="197" spans="1:42" ht="54.75" customHeight="1">
      <c r="A197" s="105"/>
      <c r="B197" s="138" t="s">
        <v>442</v>
      </c>
      <c r="C197" s="18">
        <v>7</v>
      </c>
      <c r="D197" s="16" t="s">
        <v>999</v>
      </c>
      <c r="E197" s="16" t="s">
        <v>990</v>
      </c>
      <c r="F197" s="18" t="s">
        <v>80</v>
      </c>
      <c r="G197" s="18" t="s">
        <v>996</v>
      </c>
      <c r="H197" s="18">
        <v>2019</v>
      </c>
      <c r="I197" s="52">
        <v>1892.0000000000002</v>
      </c>
      <c r="J197" s="52"/>
      <c r="K197" s="52">
        <f t="shared" si="12"/>
        <v>0</v>
      </c>
      <c r="L197" s="3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</row>
    <row r="198" spans="1:42" ht="54.75" customHeight="1">
      <c r="A198" s="105"/>
      <c r="B198" s="138" t="s">
        <v>443</v>
      </c>
      <c r="C198" s="18">
        <v>7</v>
      </c>
      <c r="D198" s="16" t="s">
        <v>999</v>
      </c>
      <c r="E198" s="16" t="s">
        <v>991</v>
      </c>
      <c r="F198" s="18" t="s">
        <v>80</v>
      </c>
      <c r="G198" s="18" t="s">
        <v>996</v>
      </c>
      <c r="H198" s="18">
        <v>2019</v>
      </c>
      <c r="I198" s="52">
        <v>1892.0000000000002</v>
      </c>
      <c r="J198" s="52"/>
      <c r="K198" s="52">
        <f t="shared" si="12"/>
        <v>0</v>
      </c>
      <c r="L198" s="3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</row>
    <row r="199" spans="1:42" ht="55.5" customHeight="1">
      <c r="A199" s="105"/>
      <c r="B199" s="138" t="s">
        <v>444</v>
      </c>
      <c r="C199" s="18">
        <v>8</v>
      </c>
      <c r="D199" s="16" t="s">
        <v>999</v>
      </c>
      <c r="E199" s="16" t="s">
        <v>992</v>
      </c>
      <c r="F199" s="18" t="s">
        <v>80</v>
      </c>
      <c r="G199" s="18" t="s">
        <v>996</v>
      </c>
      <c r="H199" s="18">
        <v>2019</v>
      </c>
      <c r="I199" s="52">
        <v>1892.0000000000002</v>
      </c>
      <c r="J199" s="52"/>
      <c r="K199" s="52">
        <f t="shared" si="12"/>
        <v>0</v>
      </c>
      <c r="L199" s="3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41"/>
    </row>
    <row r="200" spans="1:42" ht="55.5" customHeight="1">
      <c r="A200" s="105"/>
      <c r="B200" s="138" t="s">
        <v>445</v>
      </c>
      <c r="C200" s="18">
        <v>8</v>
      </c>
      <c r="D200" s="16" t="s">
        <v>999</v>
      </c>
      <c r="E200" s="16" t="s">
        <v>992</v>
      </c>
      <c r="F200" s="18" t="s">
        <v>80</v>
      </c>
      <c r="G200" s="18" t="s">
        <v>996</v>
      </c>
      <c r="H200" s="18">
        <v>2019</v>
      </c>
      <c r="I200" s="52">
        <v>1892.0000000000002</v>
      </c>
      <c r="J200" s="52"/>
      <c r="K200" s="52">
        <f t="shared" si="12"/>
        <v>0</v>
      </c>
      <c r="L200" s="3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  <c r="AO200" s="141"/>
      <c r="AP200" s="141"/>
    </row>
    <row r="201" spans="1:42" ht="56.25" customHeight="1">
      <c r="A201" s="105"/>
      <c r="B201" s="138" t="s">
        <v>446</v>
      </c>
      <c r="C201" s="18">
        <v>9</v>
      </c>
      <c r="D201" s="16" t="s">
        <v>999</v>
      </c>
      <c r="E201" s="16" t="s">
        <v>993</v>
      </c>
      <c r="F201" s="18" t="s">
        <v>80</v>
      </c>
      <c r="G201" s="18" t="s">
        <v>996</v>
      </c>
      <c r="H201" s="18">
        <v>2019</v>
      </c>
      <c r="I201" s="52">
        <v>1892.0000000000002</v>
      </c>
      <c r="J201" s="52"/>
      <c r="K201" s="52">
        <f t="shared" si="12"/>
        <v>0</v>
      </c>
      <c r="L201" s="3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  <c r="AO201" s="141"/>
      <c r="AP201" s="141"/>
    </row>
    <row r="202" spans="1:42" ht="56.25" customHeight="1">
      <c r="A202" s="105"/>
      <c r="B202" s="138" t="s">
        <v>447</v>
      </c>
      <c r="C202" s="18">
        <v>9</v>
      </c>
      <c r="D202" s="16" t="s">
        <v>999</v>
      </c>
      <c r="E202" s="16" t="s">
        <v>993</v>
      </c>
      <c r="F202" s="18" t="s">
        <v>80</v>
      </c>
      <c r="G202" s="18" t="s">
        <v>996</v>
      </c>
      <c r="H202" s="18">
        <v>2019</v>
      </c>
      <c r="I202" s="52">
        <v>1892.0000000000002</v>
      </c>
      <c r="J202" s="52"/>
      <c r="K202" s="52">
        <f t="shared" si="12"/>
        <v>0</v>
      </c>
      <c r="L202" s="3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41"/>
    </row>
    <row r="203" spans="1:42" s="13" customFormat="1">
      <c r="A203" s="20" t="s">
        <v>31</v>
      </c>
      <c r="B203" s="21"/>
      <c r="C203" s="44"/>
      <c r="D203" s="72"/>
      <c r="E203" s="72"/>
      <c r="F203" s="76"/>
      <c r="G203" s="22"/>
      <c r="H203" s="79"/>
      <c r="I203" s="55"/>
      <c r="J203" s="54"/>
      <c r="K203" s="55"/>
      <c r="L203" s="96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</row>
    <row r="204" spans="1:42" ht="45" customHeight="1">
      <c r="A204" s="18"/>
      <c r="B204" s="138" t="s">
        <v>448</v>
      </c>
      <c r="C204" s="18">
        <v>5</v>
      </c>
      <c r="D204" s="16" t="s">
        <v>1003</v>
      </c>
      <c r="E204" s="16" t="s">
        <v>1004</v>
      </c>
      <c r="F204" s="75" t="s">
        <v>81</v>
      </c>
      <c r="G204" s="18" t="s">
        <v>823</v>
      </c>
      <c r="H204" s="18">
        <v>2019</v>
      </c>
      <c r="I204" s="52">
        <v>1320</v>
      </c>
      <c r="J204" s="52"/>
      <c r="K204" s="52">
        <f t="shared" ref="K204:K257" si="13">I204*J204</f>
        <v>0</v>
      </c>
      <c r="L204" s="3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41"/>
    </row>
    <row r="205" spans="1:42" ht="45" customHeight="1">
      <c r="A205" s="18"/>
      <c r="B205" s="138" t="s">
        <v>449</v>
      </c>
      <c r="C205" s="18">
        <v>5</v>
      </c>
      <c r="D205" s="16" t="s">
        <v>1003</v>
      </c>
      <c r="E205" s="16" t="s">
        <v>1005</v>
      </c>
      <c r="F205" s="18" t="s">
        <v>81</v>
      </c>
      <c r="G205" s="18" t="s">
        <v>823</v>
      </c>
      <c r="H205" s="18">
        <v>2019</v>
      </c>
      <c r="I205" s="52">
        <v>1320</v>
      </c>
      <c r="J205" s="52"/>
      <c r="K205" s="52">
        <f t="shared" si="13"/>
        <v>0</v>
      </c>
      <c r="L205" s="3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  <c r="AO205" s="141"/>
      <c r="AP205" s="141"/>
    </row>
    <row r="206" spans="1:42" ht="45" customHeight="1">
      <c r="A206" s="18"/>
      <c r="B206" s="138" t="s">
        <v>450</v>
      </c>
      <c r="C206" s="18">
        <v>5</v>
      </c>
      <c r="D206" s="16" t="s">
        <v>1003</v>
      </c>
      <c r="E206" s="16" t="s">
        <v>1006</v>
      </c>
      <c r="F206" s="75" t="s">
        <v>81</v>
      </c>
      <c r="G206" s="18" t="s">
        <v>823</v>
      </c>
      <c r="H206" s="18">
        <v>2019</v>
      </c>
      <c r="I206" s="52">
        <v>1320</v>
      </c>
      <c r="J206" s="52"/>
      <c r="K206" s="52">
        <f t="shared" si="13"/>
        <v>0</v>
      </c>
      <c r="L206" s="3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41"/>
    </row>
    <row r="207" spans="1:42" ht="45" customHeight="1">
      <c r="A207" s="18"/>
      <c r="B207" s="138" t="s">
        <v>451</v>
      </c>
      <c r="C207" s="18">
        <v>5</v>
      </c>
      <c r="D207" s="16" t="s">
        <v>1003</v>
      </c>
      <c r="E207" s="16" t="s">
        <v>1007</v>
      </c>
      <c r="F207" s="18" t="s">
        <v>81</v>
      </c>
      <c r="G207" s="18" t="s">
        <v>823</v>
      </c>
      <c r="H207" s="18">
        <v>2019</v>
      </c>
      <c r="I207" s="52">
        <v>1320</v>
      </c>
      <c r="J207" s="52"/>
      <c r="K207" s="52">
        <f t="shared" si="13"/>
        <v>0</v>
      </c>
      <c r="L207" s="3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141"/>
      <c r="AP207" s="141"/>
    </row>
    <row r="208" spans="1:42" ht="45" customHeight="1">
      <c r="A208" s="18"/>
      <c r="B208" s="138" t="s">
        <v>452</v>
      </c>
      <c r="C208" s="18">
        <v>5</v>
      </c>
      <c r="D208" s="16" t="s">
        <v>1003</v>
      </c>
      <c r="E208" s="16" t="s">
        <v>1008</v>
      </c>
      <c r="F208" s="75" t="s">
        <v>81</v>
      </c>
      <c r="G208" s="18" t="s">
        <v>823</v>
      </c>
      <c r="H208" s="18">
        <v>2019</v>
      </c>
      <c r="I208" s="52">
        <v>1210</v>
      </c>
      <c r="J208" s="52"/>
      <c r="K208" s="52">
        <f t="shared" si="13"/>
        <v>0</v>
      </c>
      <c r="L208" s="3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</row>
    <row r="209" spans="1:42" ht="76.5" customHeight="1">
      <c r="A209" s="18"/>
      <c r="B209" s="138" t="s">
        <v>453</v>
      </c>
      <c r="C209" s="18">
        <v>6</v>
      </c>
      <c r="D209" s="16" t="s">
        <v>1009</v>
      </c>
      <c r="E209" s="16" t="s">
        <v>1010</v>
      </c>
      <c r="F209" s="18" t="s">
        <v>81</v>
      </c>
      <c r="G209" s="18" t="s">
        <v>823</v>
      </c>
      <c r="H209" s="18">
        <v>2019</v>
      </c>
      <c r="I209" s="52">
        <v>1320</v>
      </c>
      <c r="J209" s="52"/>
      <c r="K209" s="52">
        <f t="shared" si="13"/>
        <v>0</v>
      </c>
      <c r="L209" s="3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  <c r="AO209" s="141"/>
      <c r="AP209" s="141"/>
    </row>
    <row r="210" spans="1:42" ht="76.5" customHeight="1">
      <c r="A210" s="18"/>
      <c r="B210" s="138" t="s">
        <v>454</v>
      </c>
      <c r="C210" s="18">
        <v>6</v>
      </c>
      <c r="D210" s="16" t="s">
        <v>1009</v>
      </c>
      <c r="E210" s="16" t="s">
        <v>1011</v>
      </c>
      <c r="F210" s="18" t="s">
        <v>81</v>
      </c>
      <c r="G210" s="18" t="s">
        <v>823</v>
      </c>
      <c r="H210" s="18">
        <v>2019</v>
      </c>
      <c r="I210" s="52">
        <v>1320</v>
      </c>
      <c r="J210" s="52"/>
      <c r="K210" s="52">
        <f t="shared" si="13"/>
        <v>0</v>
      </c>
      <c r="L210" s="3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41"/>
      <c r="AO210" s="141"/>
      <c r="AP210" s="141"/>
    </row>
    <row r="211" spans="1:42" ht="76.5" customHeight="1">
      <c r="A211" s="18"/>
      <c r="B211" s="138" t="s">
        <v>455</v>
      </c>
      <c r="C211" s="18">
        <v>6</v>
      </c>
      <c r="D211" s="16" t="s">
        <v>1009</v>
      </c>
      <c r="E211" s="16" t="s">
        <v>1012</v>
      </c>
      <c r="F211" s="18" t="s">
        <v>81</v>
      </c>
      <c r="G211" s="18" t="s">
        <v>823</v>
      </c>
      <c r="H211" s="18">
        <v>2019</v>
      </c>
      <c r="I211" s="52">
        <v>1320</v>
      </c>
      <c r="J211" s="52"/>
      <c r="K211" s="52">
        <f t="shared" si="13"/>
        <v>0</v>
      </c>
      <c r="L211" s="3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141"/>
      <c r="AP211" s="141"/>
    </row>
    <row r="212" spans="1:42" ht="76.5" customHeight="1">
      <c r="A212" s="18"/>
      <c r="B212" s="138" t="s">
        <v>456</v>
      </c>
      <c r="C212" s="18">
        <v>6</v>
      </c>
      <c r="D212" s="16" t="s">
        <v>1009</v>
      </c>
      <c r="E212" s="16" t="s">
        <v>1013</v>
      </c>
      <c r="F212" s="18" t="s">
        <v>81</v>
      </c>
      <c r="G212" s="18" t="s">
        <v>823</v>
      </c>
      <c r="H212" s="18">
        <v>2019</v>
      </c>
      <c r="I212" s="52">
        <v>1320</v>
      </c>
      <c r="J212" s="52"/>
      <c r="K212" s="52">
        <f t="shared" si="13"/>
        <v>0</v>
      </c>
      <c r="L212" s="3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  <c r="AO212" s="141"/>
      <c r="AP212" s="141"/>
    </row>
    <row r="213" spans="1:42" ht="76.5" customHeight="1">
      <c r="A213" s="18"/>
      <c r="B213" s="138" t="s">
        <v>457</v>
      </c>
      <c r="C213" s="18">
        <v>6</v>
      </c>
      <c r="D213" s="16" t="s">
        <v>1009</v>
      </c>
      <c r="E213" s="16" t="s">
        <v>1014</v>
      </c>
      <c r="F213" s="18" t="s">
        <v>81</v>
      </c>
      <c r="G213" s="18" t="s">
        <v>823</v>
      </c>
      <c r="H213" s="18">
        <v>2019</v>
      </c>
      <c r="I213" s="52">
        <v>1210</v>
      </c>
      <c r="J213" s="52"/>
      <c r="K213" s="52">
        <f t="shared" si="13"/>
        <v>0</v>
      </c>
      <c r="L213" s="3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  <c r="AO213" s="141"/>
      <c r="AP213" s="141"/>
    </row>
    <row r="214" spans="1:42" ht="47.25">
      <c r="A214" s="18"/>
      <c r="B214" s="138" t="s">
        <v>458</v>
      </c>
      <c r="C214" s="18">
        <v>7</v>
      </c>
      <c r="D214" s="16" t="s">
        <v>1003</v>
      </c>
      <c r="E214" s="16" t="s">
        <v>1015</v>
      </c>
      <c r="F214" s="18" t="s">
        <v>81</v>
      </c>
      <c r="G214" s="18" t="s">
        <v>823</v>
      </c>
      <c r="H214" s="18">
        <v>2019</v>
      </c>
      <c r="I214" s="52">
        <v>1353</v>
      </c>
      <c r="J214" s="52"/>
      <c r="K214" s="52">
        <f t="shared" si="13"/>
        <v>0</v>
      </c>
      <c r="L214" s="3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141"/>
      <c r="AO214" s="141"/>
      <c r="AP214" s="141"/>
    </row>
    <row r="215" spans="1:42" ht="47.25">
      <c r="A215" s="18"/>
      <c r="B215" s="138" t="s">
        <v>459</v>
      </c>
      <c r="C215" s="18">
        <v>7</v>
      </c>
      <c r="D215" s="16" t="s">
        <v>1003</v>
      </c>
      <c r="E215" s="16" t="s">
        <v>1016</v>
      </c>
      <c r="F215" s="18" t="s">
        <v>81</v>
      </c>
      <c r="G215" s="18" t="s">
        <v>823</v>
      </c>
      <c r="H215" s="18">
        <v>2019</v>
      </c>
      <c r="I215" s="52">
        <v>1353</v>
      </c>
      <c r="J215" s="52"/>
      <c r="K215" s="52">
        <f t="shared" si="13"/>
        <v>0</v>
      </c>
      <c r="L215" s="3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</row>
    <row r="216" spans="1:42" ht="47.25">
      <c r="A216" s="18"/>
      <c r="B216" s="138" t="s">
        <v>460</v>
      </c>
      <c r="C216" s="18">
        <v>7</v>
      </c>
      <c r="D216" s="16" t="s">
        <v>1003</v>
      </c>
      <c r="E216" s="16" t="s">
        <v>1017</v>
      </c>
      <c r="F216" s="18" t="s">
        <v>81</v>
      </c>
      <c r="G216" s="18" t="s">
        <v>823</v>
      </c>
      <c r="H216" s="18">
        <v>2019</v>
      </c>
      <c r="I216" s="52">
        <v>1353</v>
      </c>
      <c r="J216" s="52"/>
      <c r="K216" s="52">
        <f t="shared" si="13"/>
        <v>0</v>
      </c>
      <c r="L216" s="3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</row>
    <row r="217" spans="1:42" ht="47.25">
      <c r="A217" s="18"/>
      <c r="B217" s="138" t="s">
        <v>461</v>
      </c>
      <c r="C217" s="18">
        <v>7</v>
      </c>
      <c r="D217" s="16" t="s">
        <v>1003</v>
      </c>
      <c r="E217" s="16" t="s">
        <v>1018</v>
      </c>
      <c r="F217" s="18" t="s">
        <v>81</v>
      </c>
      <c r="G217" s="18" t="s">
        <v>823</v>
      </c>
      <c r="H217" s="18">
        <v>2019</v>
      </c>
      <c r="I217" s="52">
        <v>1353</v>
      </c>
      <c r="J217" s="52"/>
      <c r="K217" s="52">
        <f t="shared" si="13"/>
        <v>0</v>
      </c>
      <c r="L217" s="3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</row>
    <row r="218" spans="1:42" ht="47.25">
      <c r="A218" s="18"/>
      <c r="B218" s="138" t="s">
        <v>462</v>
      </c>
      <c r="C218" s="18">
        <v>7</v>
      </c>
      <c r="D218" s="16" t="s">
        <v>1003</v>
      </c>
      <c r="E218" s="16" t="s">
        <v>1019</v>
      </c>
      <c r="F218" s="18" t="s">
        <v>81</v>
      </c>
      <c r="G218" s="18" t="s">
        <v>823</v>
      </c>
      <c r="H218" s="18">
        <v>2019</v>
      </c>
      <c r="I218" s="52">
        <v>1353</v>
      </c>
      <c r="J218" s="52"/>
      <c r="K218" s="52">
        <f t="shared" si="13"/>
        <v>0</v>
      </c>
      <c r="L218" s="3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</row>
    <row r="219" spans="1:42" ht="47.25">
      <c r="A219" s="18"/>
      <c r="B219" s="138" t="s">
        <v>463</v>
      </c>
      <c r="C219" s="18">
        <v>8</v>
      </c>
      <c r="D219" s="16" t="s">
        <v>1003</v>
      </c>
      <c r="E219" s="16" t="s">
        <v>1020</v>
      </c>
      <c r="F219" s="18" t="s">
        <v>81</v>
      </c>
      <c r="G219" s="18" t="s">
        <v>823</v>
      </c>
      <c r="H219" s="18">
        <v>2019</v>
      </c>
      <c r="I219" s="52">
        <v>1353</v>
      </c>
      <c r="J219" s="52"/>
      <c r="K219" s="52">
        <f t="shared" si="13"/>
        <v>0</v>
      </c>
      <c r="L219" s="3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</row>
    <row r="220" spans="1:42" ht="47.25">
      <c r="A220" s="18"/>
      <c r="B220" s="138" t="s">
        <v>464</v>
      </c>
      <c r="C220" s="18">
        <v>8</v>
      </c>
      <c r="D220" s="16" t="s">
        <v>1003</v>
      </c>
      <c r="E220" s="16" t="s">
        <v>1021</v>
      </c>
      <c r="F220" s="18" t="s">
        <v>81</v>
      </c>
      <c r="G220" s="18" t="s">
        <v>823</v>
      </c>
      <c r="H220" s="18">
        <v>2019</v>
      </c>
      <c r="I220" s="52">
        <v>1353</v>
      </c>
      <c r="J220" s="52"/>
      <c r="K220" s="52">
        <f t="shared" si="13"/>
        <v>0</v>
      </c>
      <c r="L220" s="3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</row>
    <row r="221" spans="1:42" ht="47.25">
      <c r="A221" s="18"/>
      <c r="B221" s="138" t="s">
        <v>465</v>
      </c>
      <c r="C221" s="18">
        <v>8</v>
      </c>
      <c r="D221" s="16" t="s">
        <v>1003</v>
      </c>
      <c r="E221" s="16" t="s">
        <v>1022</v>
      </c>
      <c r="F221" s="18" t="s">
        <v>81</v>
      </c>
      <c r="G221" s="18" t="s">
        <v>823</v>
      </c>
      <c r="H221" s="18">
        <v>2019</v>
      </c>
      <c r="I221" s="52">
        <v>1353</v>
      </c>
      <c r="J221" s="52"/>
      <c r="K221" s="52">
        <f t="shared" si="13"/>
        <v>0</v>
      </c>
      <c r="L221" s="3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</row>
    <row r="222" spans="1:42" ht="47.25">
      <c r="A222" s="18"/>
      <c r="B222" s="138" t="s">
        <v>466</v>
      </c>
      <c r="C222" s="18">
        <v>8</v>
      </c>
      <c r="D222" s="16" t="s">
        <v>1003</v>
      </c>
      <c r="E222" s="16" t="s">
        <v>1023</v>
      </c>
      <c r="F222" s="18" t="s">
        <v>81</v>
      </c>
      <c r="G222" s="18" t="s">
        <v>823</v>
      </c>
      <c r="H222" s="18">
        <v>2019</v>
      </c>
      <c r="I222" s="52">
        <v>1353</v>
      </c>
      <c r="J222" s="52"/>
      <c r="K222" s="52">
        <f t="shared" si="13"/>
        <v>0</v>
      </c>
      <c r="L222" s="3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</row>
    <row r="223" spans="1:42" ht="47.25">
      <c r="A223" s="18"/>
      <c r="B223" s="138" t="s">
        <v>467</v>
      </c>
      <c r="C223" s="18">
        <v>8</v>
      </c>
      <c r="D223" s="16" t="s">
        <v>1003</v>
      </c>
      <c r="E223" s="16" t="s">
        <v>1024</v>
      </c>
      <c r="F223" s="18" t="s">
        <v>81</v>
      </c>
      <c r="G223" s="18" t="s">
        <v>823</v>
      </c>
      <c r="H223" s="18">
        <v>2019</v>
      </c>
      <c r="I223" s="52">
        <v>1353</v>
      </c>
      <c r="J223" s="52"/>
      <c r="K223" s="52">
        <f t="shared" si="13"/>
        <v>0</v>
      </c>
      <c r="L223" s="3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</row>
    <row r="224" spans="1:42" ht="47.25">
      <c r="A224" s="18"/>
      <c r="B224" s="138" t="s">
        <v>468</v>
      </c>
      <c r="C224" s="18">
        <v>8</v>
      </c>
      <c r="D224" s="16" t="s">
        <v>1003</v>
      </c>
      <c r="E224" s="16" t="s">
        <v>1023</v>
      </c>
      <c r="F224" s="18" t="s">
        <v>81</v>
      </c>
      <c r="G224" s="18" t="s">
        <v>823</v>
      </c>
      <c r="H224" s="18">
        <v>2019</v>
      </c>
      <c r="I224" s="52">
        <v>1353</v>
      </c>
      <c r="J224" s="52"/>
      <c r="K224" s="52">
        <f t="shared" si="13"/>
        <v>0</v>
      </c>
      <c r="L224" s="3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</row>
    <row r="225" spans="1:42" ht="47.25">
      <c r="A225" s="18"/>
      <c r="B225" s="138" t="s">
        <v>469</v>
      </c>
      <c r="C225" s="18">
        <v>9</v>
      </c>
      <c r="D225" s="16" t="s">
        <v>1025</v>
      </c>
      <c r="E225" s="16" t="s">
        <v>1026</v>
      </c>
      <c r="F225" s="18" t="s">
        <v>81</v>
      </c>
      <c r="G225" s="18" t="s">
        <v>823</v>
      </c>
      <c r="H225" s="18">
        <v>2019</v>
      </c>
      <c r="I225" s="52">
        <v>1353</v>
      </c>
      <c r="J225" s="52"/>
      <c r="K225" s="52">
        <f t="shared" si="13"/>
        <v>0</v>
      </c>
      <c r="L225" s="3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41"/>
    </row>
    <row r="226" spans="1:42" ht="47.25">
      <c r="A226" s="18"/>
      <c r="B226" s="138" t="s">
        <v>470</v>
      </c>
      <c r="C226" s="18">
        <v>9</v>
      </c>
      <c r="D226" s="16" t="s">
        <v>1025</v>
      </c>
      <c r="E226" s="16" t="s">
        <v>1027</v>
      </c>
      <c r="F226" s="18" t="s">
        <v>81</v>
      </c>
      <c r="G226" s="18" t="s">
        <v>823</v>
      </c>
      <c r="H226" s="18">
        <v>2019</v>
      </c>
      <c r="I226" s="52">
        <v>1353</v>
      </c>
      <c r="J226" s="52"/>
      <c r="K226" s="52">
        <f t="shared" si="13"/>
        <v>0</v>
      </c>
      <c r="L226" s="3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41"/>
    </row>
    <row r="227" spans="1:42" ht="47.25">
      <c r="A227" s="18"/>
      <c r="B227" s="138" t="s">
        <v>471</v>
      </c>
      <c r="C227" s="18">
        <v>9</v>
      </c>
      <c r="D227" s="16" t="s">
        <v>1025</v>
      </c>
      <c r="E227" s="16" t="s">
        <v>1028</v>
      </c>
      <c r="F227" s="18" t="s">
        <v>81</v>
      </c>
      <c r="G227" s="18" t="s">
        <v>823</v>
      </c>
      <c r="H227" s="18">
        <v>2019</v>
      </c>
      <c r="I227" s="52">
        <v>1353</v>
      </c>
      <c r="J227" s="52"/>
      <c r="K227" s="52">
        <f t="shared" si="13"/>
        <v>0</v>
      </c>
      <c r="L227" s="3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  <c r="AO227" s="141"/>
      <c r="AP227" s="141"/>
    </row>
    <row r="228" spans="1:42" ht="47.25">
      <c r="A228" s="18"/>
      <c r="B228" s="138" t="s">
        <v>472</v>
      </c>
      <c r="C228" s="18">
        <v>9</v>
      </c>
      <c r="D228" s="16" t="s">
        <v>1025</v>
      </c>
      <c r="E228" s="16" t="s">
        <v>1029</v>
      </c>
      <c r="F228" s="18" t="s">
        <v>81</v>
      </c>
      <c r="G228" s="18" t="s">
        <v>823</v>
      </c>
      <c r="H228" s="18">
        <v>2019</v>
      </c>
      <c r="I228" s="52">
        <v>1353</v>
      </c>
      <c r="J228" s="52"/>
      <c r="K228" s="52">
        <f t="shared" si="13"/>
        <v>0</v>
      </c>
      <c r="L228" s="3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</row>
    <row r="229" spans="1:42" ht="47.25">
      <c r="A229" s="18"/>
      <c r="B229" s="138" t="s">
        <v>473</v>
      </c>
      <c r="C229" s="18">
        <v>9</v>
      </c>
      <c r="D229" s="16" t="s">
        <v>1025</v>
      </c>
      <c r="E229" s="16" t="s">
        <v>1030</v>
      </c>
      <c r="F229" s="18" t="s">
        <v>81</v>
      </c>
      <c r="G229" s="18" t="s">
        <v>823</v>
      </c>
      <c r="H229" s="18">
        <v>2019</v>
      </c>
      <c r="I229" s="52">
        <v>1353</v>
      </c>
      <c r="J229" s="52"/>
      <c r="K229" s="52">
        <f t="shared" si="13"/>
        <v>0</v>
      </c>
      <c r="L229" s="3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41"/>
    </row>
    <row r="230" spans="1:42" ht="47.25">
      <c r="A230" s="18"/>
      <c r="B230" s="138" t="s">
        <v>474</v>
      </c>
      <c r="C230" s="18">
        <v>9</v>
      </c>
      <c r="D230" s="16" t="s">
        <v>1025</v>
      </c>
      <c r="E230" s="16" t="s">
        <v>1031</v>
      </c>
      <c r="F230" s="18" t="s">
        <v>81</v>
      </c>
      <c r="G230" s="18" t="s">
        <v>823</v>
      </c>
      <c r="H230" s="18">
        <v>2019</v>
      </c>
      <c r="I230" s="52">
        <v>1353</v>
      </c>
      <c r="J230" s="52"/>
      <c r="K230" s="52">
        <f t="shared" si="13"/>
        <v>0</v>
      </c>
      <c r="L230" s="3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41"/>
    </row>
    <row r="231" spans="1:42" ht="47.25">
      <c r="A231" s="18"/>
      <c r="B231" s="138" t="s">
        <v>475</v>
      </c>
      <c r="C231" s="18">
        <v>5</v>
      </c>
      <c r="D231" s="16" t="s">
        <v>1032</v>
      </c>
      <c r="E231" s="16" t="s">
        <v>1033</v>
      </c>
      <c r="F231" s="18" t="s">
        <v>82</v>
      </c>
      <c r="G231" s="18" t="s">
        <v>996</v>
      </c>
      <c r="H231" s="18">
        <v>2019</v>
      </c>
      <c r="I231" s="52">
        <v>1892.0000000000002</v>
      </c>
      <c r="J231" s="52"/>
      <c r="K231" s="52">
        <f t="shared" si="13"/>
        <v>0</v>
      </c>
      <c r="L231" s="3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</row>
    <row r="232" spans="1:42" ht="47.25">
      <c r="A232" s="18"/>
      <c r="B232" s="138" t="s">
        <v>476</v>
      </c>
      <c r="C232" s="18">
        <v>5</v>
      </c>
      <c r="D232" s="16" t="s">
        <v>1032</v>
      </c>
      <c r="E232" s="16" t="s">
        <v>1034</v>
      </c>
      <c r="F232" s="18" t="s">
        <v>82</v>
      </c>
      <c r="G232" s="18" t="s">
        <v>996</v>
      </c>
      <c r="H232" s="18">
        <v>2019</v>
      </c>
      <c r="I232" s="52">
        <v>1892.0000000000002</v>
      </c>
      <c r="J232" s="52"/>
      <c r="K232" s="52">
        <f t="shared" si="13"/>
        <v>0</v>
      </c>
      <c r="L232" s="3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  <c r="AO232" s="141"/>
      <c r="AP232" s="141"/>
    </row>
    <row r="233" spans="1:42" ht="47.25">
      <c r="A233" s="18"/>
      <c r="B233" s="138" t="s">
        <v>477</v>
      </c>
      <c r="C233" s="18">
        <v>5</v>
      </c>
      <c r="D233" s="16" t="s">
        <v>1032</v>
      </c>
      <c r="E233" s="16" t="s">
        <v>1035</v>
      </c>
      <c r="F233" s="18" t="s">
        <v>82</v>
      </c>
      <c r="G233" s="18" t="s">
        <v>996</v>
      </c>
      <c r="H233" s="18">
        <v>2019</v>
      </c>
      <c r="I233" s="52">
        <v>1892.0000000000002</v>
      </c>
      <c r="J233" s="52"/>
      <c r="K233" s="52">
        <f t="shared" si="13"/>
        <v>0</v>
      </c>
      <c r="L233" s="3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  <c r="AO233" s="141"/>
      <c r="AP233" s="141"/>
    </row>
    <row r="234" spans="1:42" ht="47.25">
      <c r="A234" s="18"/>
      <c r="B234" s="138" t="s">
        <v>478</v>
      </c>
      <c r="C234" s="18">
        <v>5</v>
      </c>
      <c r="D234" s="16" t="s">
        <v>1032</v>
      </c>
      <c r="E234" s="16" t="s">
        <v>1036</v>
      </c>
      <c r="F234" s="18" t="s">
        <v>82</v>
      </c>
      <c r="G234" s="18" t="s">
        <v>996</v>
      </c>
      <c r="H234" s="18">
        <v>2019</v>
      </c>
      <c r="I234" s="52">
        <v>1892.0000000000002</v>
      </c>
      <c r="J234" s="52"/>
      <c r="K234" s="52">
        <f t="shared" si="13"/>
        <v>0</v>
      </c>
      <c r="L234" s="3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141"/>
      <c r="AO234" s="141"/>
      <c r="AP234" s="141"/>
    </row>
    <row r="235" spans="1:42" ht="47.25">
      <c r="A235" s="18"/>
      <c r="B235" s="138" t="s">
        <v>479</v>
      </c>
      <c r="C235" s="18">
        <v>5</v>
      </c>
      <c r="D235" s="16" t="s">
        <v>1032</v>
      </c>
      <c r="E235" s="16" t="s">
        <v>1037</v>
      </c>
      <c r="F235" s="18" t="s">
        <v>82</v>
      </c>
      <c r="G235" s="18" t="s">
        <v>996</v>
      </c>
      <c r="H235" s="18">
        <v>2019</v>
      </c>
      <c r="I235" s="52">
        <v>1892.0000000000002</v>
      </c>
      <c r="J235" s="52"/>
      <c r="K235" s="52">
        <f t="shared" si="13"/>
        <v>0</v>
      </c>
      <c r="L235" s="3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  <c r="AO235" s="141"/>
      <c r="AP235" s="141"/>
    </row>
    <row r="236" spans="1:42" ht="47.25">
      <c r="A236" s="18"/>
      <c r="B236" s="138" t="s">
        <v>480</v>
      </c>
      <c r="C236" s="18">
        <v>6</v>
      </c>
      <c r="D236" s="16" t="s">
        <v>1032</v>
      </c>
      <c r="E236" s="16" t="s">
        <v>1038</v>
      </c>
      <c r="F236" s="18" t="s">
        <v>82</v>
      </c>
      <c r="G236" s="18" t="s">
        <v>996</v>
      </c>
      <c r="H236" s="18">
        <v>2019</v>
      </c>
      <c r="I236" s="52">
        <v>1892.0000000000002</v>
      </c>
      <c r="J236" s="52"/>
      <c r="K236" s="52">
        <f t="shared" si="13"/>
        <v>0</v>
      </c>
      <c r="L236" s="3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41"/>
    </row>
    <row r="237" spans="1:42" ht="47.25">
      <c r="A237" s="18"/>
      <c r="B237" s="138" t="s">
        <v>481</v>
      </c>
      <c r="C237" s="18">
        <v>6</v>
      </c>
      <c r="D237" s="16" t="s">
        <v>1032</v>
      </c>
      <c r="E237" s="16" t="s">
        <v>1039</v>
      </c>
      <c r="F237" s="18" t="s">
        <v>82</v>
      </c>
      <c r="G237" s="18" t="s">
        <v>996</v>
      </c>
      <c r="H237" s="18">
        <v>2019</v>
      </c>
      <c r="I237" s="52">
        <v>1892.0000000000002</v>
      </c>
      <c r="J237" s="52"/>
      <c r="K237" s="52">
        <f t="shared" si="13"/>
        <v>0</v>
      </c>
      <c r="L237" s="3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  <c r="AO237" s="141"/>
      <c r="AP237" s="141"/>
    </row>
    <row r="238" spans="1:42" ht="47.25">
      <c r="A238" s="18"/>
      <c r="B238" s="138" t="s">
        <v>482</v>
      </c>
      <c r="C238" s="18">
        <v>6</v>
      </c>
      <c r="D238" s="16" t="s">
        <v>1032</v>
      </c>
      <c r="E238" s="16" t="s">
        <v>1040</v>
      </c>
      <c r="F238" s="18" t="s">
        <v>82</v>
      </c>
      <c r="G238" s="18" t="s">
        <v>996</v>
      </c>
      <c r="H238" s="18">
        <v>2019</v>
      </c>
      <c r="I238" s="52">
        <v>1892.0000000000002</v>
      </c>
      <c r="J238" s="52"/>
      <c r="K238" s="52">
        <f t="shared" si="13"/>
        <v>0</v>
      </c>
      <c r="L238" s="3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</row>
    <row r="239" spans="1:42" ht="47.25">
      <c r="A239" s="18"/>
      <c r="B239" s="138" t="s">
        <v>483</v>
      </c>
      <c r="C239" s="18">
        <v>6</v>
      </c>
      <c r="D239" s="16" t="s">
        <v>1032</v>
      </c>
      <c r="E239" s="16" t="s">
        <v>1041</v>
      </c>
      <c r="F239" s="18" t="s">
        <v>82</v>
      </c>
      <c r="G239" s="18" t="s">
        <v>996</v>
      </c>
      <c r="H239" s="18">
        <v>2019</v>
      </c>
      <c r="I239" s="52">
        <v>1892.0000000000002</v>
      </c>
      <c r="J239" s="52"/>
      <c r="K239" s="52">
        <f t="shared" si="13"/>
        <v>0</v>
      </c>
      <c r="L239" s="3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141"/>
      <c r="AO239" s="141"/>
      <c r="AP239" s="141"/>
    </row>
    <row r="240" spans="1:42" ht="47.25">
      <c r="A240" s="18"/>
      <c r="B240" s="138" t="s">
        <v>484</v>
      </c>
      <c r="C240" s="18">
        <v>6</v>
      </c>
      <c r="D240" s="16" t="s">
        <v>1032</v>
      </c>
      <c r="E240" s="16" t="s">
        <v>1042</v>
      </c>
      <c r="F240" s="18" t="s">
        <v>82</v>
      </c>
      <c r="G240" s="18" t="s">
        <v>996</v>
      </c>
      <c r="H240" s="18">
        <v>2019</v>
      </c>
      <c r="I240" s="52">
        <v>1892.0000000000002</v>
      </c>
      <c r="J240" s="52"/>
      <c r="K240" s="52">
        <f t="shared" si="13"/>
        <v>0</v>
      </c>
      <c r="L240" s="3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</row>
    <row r="241" spans="1:42" ht="59.25" customHeight="1">
      <c r="A241" s="18"/>
      <c r="B241" s="138" t="s">
        <v>485</v>
      </c>
      <c r="C241" s="18">
        <v>7</v>
      </c>
      <c r="D241" s="16" t="s">
        <v>1032</v>
      </c>
      <c r="E241" s="16" t="s">
        <v>1043</v>
      </c>
      <c r="F241" s="18" t="s">
        <v>82</v>
      </c>
      <c r="G241" s="18" t="s">
        <v>996</v>
      </c>
      <c r="H241" s="18">
        <v>2019</v>
      </c>
      <c r="I241" s="52">
        <v>1892.0000000000002</v>
      </c>
      <c r="J241" s="52"/>
      <c r="K241" s="52">
        <f t="shared" si="13"/>
        <v>0</v>
      </c>
      <c r="L241" s="3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  <c r="AO241" s="141"/>
      <c r="AP241" s="141"/>
    </row>
    <row r="242" spans="1:42" ht="59.25" customHeight="1">
      <c r="A242" s="18"/>
      <c r="B242" s="138" t="s">
        <v>486</v>
      </c>
      <c r="C242" s="18">
        <v>7</v>
      </c>
      <c r="D242" s="16" t="s">
        <v>1032</v>
      </c>
      <c r="E242" s="16" t="s">
        <v>1044</v>
      </c>
      <c r="F242" s="18" t="s">
        <v>82</v>
      </c>
      <c r="G242" s="18" t="s">
        <v>996</v>
      </c>
      <c r="H242" s="18">
        <v>2019</v>
      </c>
      <c r="I242" s="52">
        <v>1892.0000000000002</v>
      </c>
      <c r="J242" s="52"/>
      <c r="K242" s="52">
        <f t="shared" si="13"/>
        <v>0</v>
      </c>
      <c r="L242" s="3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  <c r="AO242" s="141"/>
      <c r="AP242" s="141"/>
    </row>
    <row r="243" spans="1:42" ht="59.25" customHeight="1">
      <c r="A243" s="18"/>
      <c r="B243" s="138" t="s">
        <v>487</v>
      </c>
      <c r="C243" s="18">
        <v>7</v>
      </c>
      <c r="D243" s="16" t="s">
        <v>1032</v>
      </c>
      <c r="E243" s="16" t="s">
        <v>1045</v>
      </c>
      <c r="F243" s="18" t="s">
        <v>82</v>
      </c>
      <c r="G243" s="18" t="s">
        <v>996</v>
      </c>
      <c r="H243" s="18">
        <v>2019</v>
      </c>
      <c r="I243" s="52">
        <v>1892.0000000000002</v>
      </c>
      <c r="J243" s="52"/>
      <c r="K243" s="52">
        <f t="shared" si="13"/>
        <v>0</v>
      </c>
      <c r="L243" s="3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41"/>
    </row>
    <row r="244" spans="1:42" ht="59.25" customHeight="1">
      <c r="A244" s="18"/>
      <c r="B244" s="138" t="s">
        <v>488</v>
      </c>
      <c r="C244" s="18">
        <v>7</v>
      </c>
      <c r="D244" s="16" t="s">
        <v>1032</v>
      </c>
      <c r="E244" s="16" t="s">
        <v>1046</v>
      </c>
      <c r="F244" s="18" t="s">
        <v>82</v>
      </c>
      <c r="G244" s="18" t="s">
        <v>996</v>
      </c>
      <c r="H244" s="18">
        <v>2019</v>
      </c>
      <c r="I244" s="52">
        <v>1892.0000000000002</v>
      </c>
      <c r="J244" s="52"/>
      <c r="K244" s="52">
        <f t="shared" si="13"/>
        <v>0</v>
      </c>
      <c r="L244" s="3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41"/>
    </row>
    <row r="245" spans="1:42" ht="59.25" customHeight="1">
      <c r="A245" s="18"/>
      <c r="B245" s="138" t="s">
        <v>489</v>
      </c>
      <c r="C245" s="18">
        <v>7</v>
      </c>
      <c r="D245" s="16" t="s">
        <v>1032</v>
      </c>
      <c r="E245" s="16" t="s">
        <v>1047</v>
      </c>
      <c r="F245" s="18" t="s">
        <v>82</v>
      </c>
      <c r="G245" s="18" t="s">
        <v>996</v>
      </c>
      <c r="H245" s="18">
        <v>2019</v>
      </c>
      <c r="I245" s="52">
        <v>1892.0000000000002</v>
      </c>
      <c r="J245" s="52"/>
      <c r="K245" s="52">
        <f t="shared" si="13"/>
        <v>0</v>
      </c>
      <c r="L245" s="3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41"/>
    </row>
    <row r="246" spans="1:42" ht="59.25" customHeight="1">
      <c r="A246" s="18"/>
      <c r="B246" s="138" t="s">
        <v>490</v>
      </c>
      <c r="C246" s="18">
        <v>7</v>
      </c>
      <c r="D246" s="16" t="s">
        <v>1032</v>
      </c>
      <c r="E246" s="16" t="s">
        <v>1048</v>
      </c>
      <c r="F246" s="18" t="s">
        <v>82</v>
      </c>
      <c r="G246" s="18" t="s">
        <v>996</v>
      </c>
      <c r="H246" s="18">
        <v>2019</v>
      </c>
      <c r="I246" s="52">
        <v>1892.0000000000002</v>
      </c>
      <c r="J246" s="52"/>
      <c r="K246" s="52">
        <f t="shared" si="13"/>
        <v>0</v>
      </c>
      <c r="L246" s="3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</row>
    <row r="247" spans="1:42" ht="61.5" customHeight="1">
      <c r="A247" s="32"/>
      <c r="B247" s="138" t="s">
        <v>491</v>
      </c>
      <c r="C247" s="32">
        <v>8</v>
      </c>
      <c r="D247" s="16" t="s">
        <v>1049</v>
      </c>
      <c r="E247" s="16" t="s">
        <v>1050</v>
      </c>
      <c r="F247" s="18" t="s">
        <v>82</v>
      </c>
      <c r="G247" s="18" t="s">
        <v>996</v>
      </c>
      <c r="H247" s="18">
        <v>2019</v>
      </c>
      <c r="I247" s="52">
        <v>1892.0000000000002</v>
      </c>
      <c r="J247" s="52"/>
      <c r="K247" s="52">
        <f t="shared" si="13"/>
        <v>0</v>
      </c>
      <c r="L247" s="3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141"/>
      <c r="AO247" s="141"/>
      <c r="AP247" s="141"/>
    </row>
    <row r="248" spans="1:42" ht="61.5" customHeight="1">
      <c r="A248" s="32"/>
      <c r="B248" s="138" t="s">
        <v>492</v>
      </c>
      <c r="C248" s="32">
        <v>8</v>
      </c>
      <c r="D248" s="16" t="s">
        <v>1049</v>
      </c>
      <c r="E248" s="16" t="s">
        <v>1051</v>
      </c>
      <c r="F248" s="18" t="s">
        <v>82</v>
      </c>
      <c r="G248" s="18" t="s">
        <v>996</v>
      </c>
      <c r="H248" s="18">
        <v>2019</v>
      </c>
      <c r="I248" s="52">
        <v>1892.0000000000002</v>
      </c>
      <c r="J248" s="52"/>
      <c r="K248" s="52">
        <f t="shared" si="13"/>
        <v>0</v>
      </c>
      <c r="L248" s="3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</row>
    <row r="249" spans="1:42" ht="61.5" customHeight="1">
      <c r="A249" s="32"/>
      <c r="B249" s="138" t="s">
        <v>493</v>
      </c>
      <c r="C249" s="32">
        <v>8</v>
      </c>
      <c r="D249" s="16" t="s">
        <v>1049</v>
      </c>
      <c r="E249" s="16" t="s">
        <v>1052</v>
      </c>
      <c r="F249" s="18" t="s">
        <v>82</v>
      </c>
      <c r="G249" s="18" t="s">
        <v>996</v>
      </c>
      <c r="H249" s="18">
        <v>2019</v>
      </c>
      <c r="I249" s="52">
        <v>1892.0000000000002</v>
      </c>
      <c r="J249" s="52"/>
      <c r="K249" s="52">
        <f t="shared" si="13"/>
        <v>0</v>
      </c>
      <c r="L249" s="3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  <c r="AO249" s="141"/>
      <c r="AP249" s="141"/>
    </row>
    <row r="250" spans="1:42" ht="61.5" customHeight="1">
      <c r="A250" s="32"/>
      <c r="B250" s="138" t="s">
        <v>494</v>
      </c>
      <c r="C250" s="32">
        <v>8</v>
      </c>
      <c r="D250" s="16" t="s">
        <v>1049</v>
      </c>
      <c r="E250" s="16" t="s">
        <v>1053</v>
      </c>
      <c r="F250" s="18" t="s">
        <v>82</v>
      </c>
      <c r="G250" s="18" t="s">
        <v>996</v>
      </c>
      <c r="H250" s="18">
        <v>2019</v>
      </c>
      <c r="I250" s="52">
        <v>1892.0000000000002</v>
      </c>
      <c r="J250" s="52"/>
      <c r="K250" s="52">
        <f t="shared" si="13"/>
        <v>0</v>
      </c>
      <c r="L250" s="3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</row>
    <row r="251" spans="1:42" ht="61.5" customHeight="1">
      <c r="A251" s="32"/>
      <c r="B251" s="138" t="s">
        <v>495</v>
      </c>
      <c r="C251" s="32">
        <v>8</v>
      </c>
      <c r="D251" s="16" t="s">
        <v>1049</v>
      </c>
      <c r="E251" s="16" t="s">
        <v>1054</v>
      </c>
      <c r="F251" s="18" t="s">
        <v>82</v>
      </c>
      <c r="G251" s="18" t="s">
        <v>996</v>
      </c>
      <c r="H251" s="18">
        <v>2019</v>
      </c>
      <c r="I251" s="52">
        <v>1892.0000000000002</v>
      </c>
      <c r="J251" s="52"/>
      <c r="K251" s="52">
        <f t="shared" si="13"/>
        <v>0</v>
      </c>
      <c r="L251" s="3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41"/>
    </row>
    <row r="252" spans="1:42" ht="61.5" customHeight="1">
      <c r="A252" s="18"/>
      <c r="B252" s="138" t="s">
        <v>496</v>
      </c>
      <c r="C252" s="18">
        <v>9</v>
      </c>
      <c r="D252" s="16" t="s">
        <v>1049</v>
      </c>
      <c r="E252" s="16" t="s">
        <v>1055</v>
      </c>
      <c r="F252" s="18" t="s">
        <v>82</v>
      </c>
      <c r="G252" s="18" t="s">
        <v>996</v>
      </c>
      <c r="H252" s="18">
        <v>2019</v>
      </c>
      <c r="I252" s="52">
        <v>1892.0000000000002</v>
      </c>
      <c r="J252" s="52"/>
      <c r="K252" s="52">
        <f t="shared" si="13"/>
        <v>0</v>
      </c>
      <c r="L252" s="3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</row>
    <row r="253" spans="1:42" ht="61.5" customHeight="1">
      <c r="A253" s="18"/>
      <c r="B253" s="138" t="s">
        <v>497</v>
      </c>
      <c r="C253" s="18">
        <v>9</v>
      </c>
      <c r="D253" s="16" t="s">
        <v>1049</v>
      </c>
      <c r="E253" s="16" t="s">
        <v>1056</v>
      </c>
      <c r="F253" s="71" t="s">
        <v>82</v>
      </c>
      <c r="G253" s="18" t="s">
        <v>996</v>
      </c>
      <c r="H253" s="18">
        <v>2019</v>
      </c>
      <c r="I253" s="52">
        <v>1892.0000000000002</v>
      </c>
      <c r="J253" s="52"/>
      <c r="K253" s="52">
        <f t="shared" si="13"/>
        <v>0</v>
      </c>
      <c r="L253" s="3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41"/>
    </row>
    <row r="254" spans="1:42" ht="61.5" customHeight="1">
      <c r="A254" s="18"/>
      <c r="B254" s="138" t="s">
        <v>498</v>
      </c>
      <c r="C254" s="18">
        <v>9</v>
      </c>
      <c r="D254" s="16" t="s">
        <v>1049</v>
      </c>
      <c r="E254" s="16" t="s">
        <v>1057</v>
      </c>
      <c r="F254" s="18" t="s">
        <v>82</v>
      </c>
      <c r="G254" s="18" t="s">
        <v>996</v>
      </c>
      <c r="H254" s="18">
        <v>2019</v>
      </c>
      <c r="I254" s="52">
        <v>1892.0000000000002</v>
      </c>
      <c r="J254" s="52"/>
      <c r="K254" s="52">
        <f t="shared" si="13"/>
        <v>0</v>
      </c>
      <c r="L254" s="3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41"/>
    </row>
    <row r="255" spans="1:42" ht="61.5" customHeight="1">
      <c r="A255" s="18"/>
      <c r="B255" s="138" t="s">
        <v>499</v>
      </c>
      <c r="C255" s="18">
        <v>9</v>
      </c>
      <c r="D255" s="16" t="s">
        <v>1049</v>
      </c>
      <c r="E255" s="16" t="s">
        <v>1058</v>
      </c>
      <c r="F255" s="71" t="s">
        <v>82</v>
      </c>
      <c r="G255" s="18" t="s">
        <v>996</v>
      </c>
      <c r="H255" s="18">
        <v>2019</v>
      </c>
      <c r="I255" s="52">
        <v>1892.0000000000002</v>
      </c>
      <c r="J255" s="52"/>
      <c r="K255" s="52">
        <f t="shared" si="13"/>
        <v>0</v>
      </c>
      <c r="L255" s="3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41"/>
    </row>
    <row r="256" spans="1:42" ht="61.5" customHeight="1">
      <c r="A256" s="18"/>
      <c r="B256" s="138" t="s">
        <v>500</v>
      </c>
      <c r="C256" s="18">
        <v>9</v>
      </c>
      <c r="D256" s="16" t="s">
        <v>1049</v>
      </c>
      <c r="E256" s="16" t="s">
        <v>1059</v>
      </c>
      <c r="F256" s="18" t="s">
        <v>82</v>
      </c>
      <c r="G256" s="18" t="s">
        <v>996</v>
      </c>
      <c r="H256" s="18">
        <v>2019</v>
      </c>
      <c r="I256" s="52">
        <v>1892.0000000000002</v>
      </c>
      <c r="J256" s="52"/>
      <c r="K256" s="52">
        <f t="shared" si="13"/>
        <v>0</v>
      </c>
      <c r="L256" s="3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</row>
    <row r="257" spans="1:42" ht="61.5" customHeight="1">
      <c r="A257" s="18"/>
      <c r="B257" s="138" t="s">
        <v>501</v>
      </c>
      <c r="C257" s="18">
        <v>9</v>
      </c>
      <c r="D257" s="16" t="s">
        <v>1049</v>
      </c>
      <c r="E257" s="16" t="s">
        <v>1060</v>
      </c>
      <c r="F257" s="71" t="s">
        <v>82</v>
      </c>
      <c r="G257" s="18" t="s">
        <v>996</v>
      </c>
      <c r="H257" s="18">
        <v>2019</v>
      </c>
      <c r="I257" s="52">
        <v>1892.0000000000002</v>
      </c>
      <c r="J257" s="52"/>
      <c r="K257" s="52">
        <f t="shared" si="13"/>
        <v>0</v>
      </c>
      <c r="L257" s="3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141"/>
      <c r="AO257" s="141"/>
      <c r="AP257" s="141"/>
    </row>
    <row r="258" spans="1:42" s="13" customFormat="1">
      <c r="A258" s="28" t="s">
        <v>160</v>
      </c>
      <c r="B258" s="29"/>
      <c r="C258" s="47"/>
      <c r="D258" s="73"/>
      <c r="E258" s="73"/>
      <c r="F258" s="77"/>
      <c r="G258" s="30"/>
      <c r="H258" s="77"/>
      <c r="I258" s="58"/>
      <c r="J258" s="58"/>
      <c r="K258" s="58"/>
      <c r="L258" s="95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</row>
    <row r="259" spans="1:42" s="13" customFormat="1">
      <c r="A259" s="20" t="s">
        <v>159</v>
      </c>
      <c r="B259" s="21"/>
      <c r="C259" s="44"/>
      <c r="D259" s="72"/>
      <c r="E259" s="72"/>
      <c r="F259" s="76"/>
      <c r="G259" s="22"/>
      <c r="H259" s="79"/>
      <c r="I259" s="55"/>
      <c r="J259" s="54"/>
      <c r="K259" s="55"/>
      <c r="L259" s="96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</row>
    <row r="260" spans="1:42" s="13" customFormat="1">
      <c r="A260" s="24" t="s">
        <v>15</v>
      </c>
      <c r="B260" s="25"/>
      <c r="C260" s="26"/>
      <c r="D260" s="115"/>
      <c r="E260" s="115"/>
      <c r="F260" s="80"/>
      <c r="G260" s="27"/>
      <c r="H260" s="80"/>
      <c r="I260" s="56"/>
      <c r="J260" s="62"/>
      <c r="K260" s="56"/>
      <c r="L260" s="63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</row>
    <row r="261" spans="1:42" ht="47.25">
      <c r="A261" s="18"/>
      <c r="B261" s="138" t="s">
        <v>194</v>
      </c>
      <c r="C261" s="31">
        <v>5</v>
      </c>
      <c r="D261" s="16" t="s">
        <v>1061</v>
      </c>
      <c r="E261" s="16" t="s">
        <v>1062</v>
      </c>
      <c r="F261" s="18" t="s">
        <v>83</v>
      </c>
      <c r="G261" s="18" t="s">
        <v>823</v>
      </c>
      <c r="H261" s="18">
        <v>2019</v>
      </c>
      <c r="I261" s="52">
        <v>1353</v>
      </c>
      <c r="J261" s="52"/>
      <c r="K261" s="52">
        <f t="shared" ref="K261:K280" si="14">I261*J261</f>
        <v>0</v>
      </c>
      <c r="L261" s="3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41"/>
    </row>
    <row r="262" spans="1:42" ht="47.25">
      <c r="A262" s="18"/>
      <c r="B262" s="138" t="s">
        <v>195</v>
      </c>
      <c r="C262" s="31">
        <v>5</v>
      </c>
      <c r="D262" s="16" t="s">
        <v>1061</v>
      </c>
      <c r="E262" s="16" t="s">
        <v>1063</v>
      </c>
      <c r="F262" s="18" t="s">
        <v>83</v>
      </c>
      <c r="G262" s="18" t="s">
        <v>823</v>
      </c>
      <c r="H262" s="18">
        <v>2019</v>
      </c>
      <c r="I262" s="52">
        <v>1353</v>
      </c>
      <c r="J262" s="52"/>
      <c r="K262" s="52">
        <f t="shared" si="14"/>
        <v>0</v>
      </c>
      <c r="L262" s="3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41"/>
    </row>
    <row r="263" spans="1:42" ht="47.25">
      <c r="A263" s="18"/>
      <c r="B263" s="138" t="s">
        <v>196</v>
      </c>
      <c r="C263" s="31">
        <v>5</v>
      </c>
      <c r="D263" s="16" t="s">
        <v>1061</v>
      </c>
      <c r="E263" s="16" t="s">
        <v>1064</v>
      </c>
      <c r="F263" s="18" t="s">
        <v>83</v>
      </c>
      <c r="G263" s="18" t="s">
        <v>823</v>
      </c>
      <c r="H263" s="18">
        <v>2019</v>
      </c>
      <c r="I263" s="52">
        <v>1353</v>
      </c>
      <c r="J263" s="52"/>
      <c r="K263" s="52">
        <f t="shared" si="14"/>
        <v>0</v>
      </c>
      <c r="L263" s="3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141"/>
      <c r="AO263" s="141"/>
      <c r="AP263" s="141"/>
    </row>
    <row r="264" spans="1:42" ht="47.25">
      <c r="A264" s="18"/>
      <c r="B264" s="138" t="s">
        <v>197</v>
      </c>
      <c r="C264" s="31">
        <v>5</v>
      </c>
      <c r="D264" s="16" t="s">
        <v>1061</v>
      </c>
      <c r="E264" s="16" t="s">
        <v>1065</v>
      </c>
      <c r="F264" s="18" t="s">
        <v>83</v>
      </c>
      <c r="G264" s="18" t="s">
        <v>823</v>
      </c>
      <c r="H264" s="18">
        <v>2019</v>
      </c>
      <c r="I264" s="52">
        <v>1353</v>
      </c>
      <c r="J264" s="52"/>
      <c r="K264" s="52">
        <f t="shared" si="14"/>
        <v>0</v>
      </c>
      <c r="L264" s="3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41"/>
    </row>
    <row r="265" spans="1:42" ht="47.25">
      <c r="A265" s="18"/>
      <c r="B265" s="138" t="s">
        <v>198</v>
      </c>
      <c r="C265" s="31">
        <v>6</v>
      </c>
      <c r="D265" s="16" t="s">
        <v>1066</v>
      </c>
      <c r="E265" s="16" t="s">
        <v>1067</v>
      </c>
      <c r="F265" s="18" t="s">
        <v>83</v>
      </c>
      <c r="G265" s="18" t="s">
        <v>823</v>
      </c>
      <c r="H265" s="18">
        <v>2019</v>
      </c>
      <c r="I265" s="52">
        <v>1353</v>
      </c>
      <c r="J265" s="52"/>
      <c r="K265" s="52">
        <f t="shared" si="14"/>
        <v>0</v>
      </c>
      <c r="L265" s="3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141"/>
      <c r="AO265" s="141"/>
      <c r="AP265" s="141"/>
    </row>
    <row r="266" spans="1:42" ht="47.25">
      <c r="A266" s="18"/>
      <c r="B266" s="138" t="s">
        <v>199</v>
      </c>
      <c r="C266" s="31">
        <v>6</v>
      </c>
      <c r="D266" s="16" t="s">
        <v>1066</v>
      </c>
      <c r="E266" s="16" t="s">
        <v>1068</v>
      </c>
      <c r="F266" s="18" t="s">
        <v>83</v>
      </c>
      <c r="G266" s="18" t="s">
        <v>823</v>
      </c>
      <c r="H266" s="18">
        <v>2019</v>
      </c>
      <c r="I266" s="52">
        <v>1353</v>
      </c>
      <c r="J266" s="52"/>
      <c r="K266" s="52">
        <f t="shared" si="14"/>
        <v>0</v>
      </c>
      <c r="L266" s="3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141"/>
      <c r="AO266" s="141"/>
      <c r="AP266" s="141"/>
    </row>
    <row r="267" spans="1:42" ht="47.25">
      <c r="A267" s="18"/>
      <c r="B267" s="138" t="s">
        <v>200</v>
      </c>
      <c r="C267" s="31">
        <v>6</v>
      </c>
      <c r="D267" s="16" t="s">
        <v>1066</v>
      </c>
      <c r="E267" s="16" t="s">
        <v>1069</v>
      </c>
      <c r="F267" s="18" t="s">
        <v>83</v>
      </c>
      <c r="G267" s="18" t="s">
        <v>823</v>
      </c>
      <c r="H267" s="18">
        <v>2019</v>
      </c>
      <c r="I267" s="52">
        <v>1353</v>
      </c>
      <c r="J267" s="52"/>
      <c r="K267" s="52">
        <f t="shared" si="14"/>
        <v>0</v>
      </c>
      <c r="L267" s="3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141"/>
      <c r="AO267" s="141"/>
      <c r="AP267" s="141"/>
    </row>
    <row r="268" spans="1:42" ht="47.25">
      <c r="A268" s="18"/>
      <c r="B268" s="138" t="s">
        <v>201</v>
      </c>
      <c r="C268" s="31">
        <v>6</v>
      </c>
      <c r="D268" s="16" t="s">
        <v>1066</v>
      </c>
      <c r="E268" s="16" t="s">
        <v>1070</v>
      </c>
      <c r="F268" s="18" t="s">
        <v>83</v>
      </c>
      <c r="G268" s="18" t="s">
        <v>823</v>
      </c>
      <c r="H268" s="18">
        <v>2019</v>
      </c>
      <c r="I268" s="52">
        <v>1353</v>
      </c>
      <c r="J268" s="52"/>
      <c r="K268" s="52">
        <f t="shared" si="14"/>
        <v>0</v>
      </c>
      <c r="L268" s="3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141"/>
      <c r="AO268" s="141"/>
      <c r="AP268" s="141"/>
    </row>
    <row r="269" spans="1:42" ht="47.25">
      <c r="A269" s="18"/>
      <c r="B269" s="138" t="s">
        <v>202</v>
      </c>
      <c r="C269" s="31">
        <v>7</v>
      </c>
      <c r="D269" s="16" t="s">
        <v>1071</v>
      </c>
      <c r="E269" s="16" t="s">
        <v>1072</v>
      </c>
      <c r="F269" s="18" t="s">
        <v>83</v>
      </c>
      <c r="G269" s="18" t="s">
        <v>823</v>
      </c>
      <c r="H269" s="18">
        <v>2019</v>
      </c>
      <c r="I269" s="52">
        <v>1353</v>
      </c>
      <c r="J269" s="52"/>
      <c r="K269" s="52">
        <f t="shared" si="14"/>
        <v>0</v>
      </c>
      <c r="L269" s="3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141"/>
      <c r="AO269" s="141"/>
      <c r="AP269" s="141"/>
    </row>
    <row r="270" spans="1:42" ht="47.25">
      <c r="A270" s="18"/>
      <c r="B270" s="138" t="s">
        <v>203</v>
      </c>
      <c r="C270" s="31">
        <v>7</v>
      </c>
      <c r="D270" s="16" t="s">
        <v>1071</v>
      </c>
      <c r="E270" s="16" t="s">
        <v>1073</v>
      </c>
      <c r="F270" s="18" t="s">
        <v>83</v>
      </c>
      <c r="G270" s="18" t="s">
        <v>823</v>
      </c>
      <c r="H270" s="18">
        <v>2019</v>
      </c>
      <c r="I270" s="52">
        <v>1353</v>
      </c>
      <c r="J270" s="52"/>
      <c r="K270" s="52">
        <f t="shared" si="14"/>
        <v>0</v>
      </c>
      <c r="L270" s="3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</row>
    <row r="271" spans="1:42" ht="47.25">
      <c r="A271" s="18"/>
      <c r="B271" s="138" t="s">
        <v>204</v>
      </c>
      <c r="C271" s="31">
        <v>7</v>
      </c>
      <c r="D271" s="16" t="s">
        <v>1071</v>
      </c>
      <c r="E271" s="16" t="s">
        <v>1074</v>
      </c>
      <c r="F271" s="18" t="s">
        <v>83</v>
      </c>
      <c r="G271" s="18" t="s">
        <v>823</v>
      </c>
      <c r="H271" s="18">
        <v>2019</v>
      </c>
      <c r="I271" s="52">
        <v>1353</v>
      </c>
      <c r="J271" s="52"/>
      <c r="K271" s="52">
        <f t="shared" si="14"/>
        <v>0</v>
      </c>
      <c r="L271" s="3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141"/>
      <c r="AO271" s="141"/>
      <c r="AP271" s="141"/>
    </row>
    <row r="272" spans="1:42" ht="47.25">
      <c r="A272" s="18"/>
      <c r="B272" s="138" t="s">
        <v>205</v>
      </c>
      <c r="C272" s="31">
        <v>7</v>
      </c>
      <c r="D272" s="16" t="s">
        <v>1071</v>
      </c>
      <c r="E272" s="16" t="s">
        <v>1075</v>
      </c>
      <c r="F272" s="18" t="s">
        <v>83</v>
      </c>
      <c r="G272" s="18" t="s">
        <v>823</v>
      </c>
      <c r="H272" s="18">
        <v>2019</v>
      </c>
      <c r="I272" s="52">
        <v>1353</v>
      </c>
      <c r="J272" s="52"/>
      <c r="K272" s="52">
        <f t="shared" si="14"/>
        <v>0</v>
      </c>
      <c r="L272" s="3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141"/>
      <c r="AO272" s="141"/>
      <c r="AP272" s="141"/>
    </row>
    <row r="273" spans="1:42" ht="47.25">
      <c r="A273" s="18"/>
      <c r="B273" s="138" t="s">
        <v>206</v>
      </c>
      <c r="C273" s="31">
        <v>8</v>
      </c>
      <c r="D273" s="16" t="s">
        <v>1061</v>
      </c>
      <c r="E273" s="16" t="s">
        <v>1076</v>
      </c>
      <c r="F273" s="18" t="s">
        <v>83</v>
      </c>
      <c r="G273" s="18" t="s">
        <v>823</v>
      </c>
      <c r="H273" s="18">
        <v>2019</v>
      </c>
      <c r="I273" s="52">
        <v>1353</v>
      </c>
      <c r="J273" s="52"/>
      <c r="K273" s="52">
        <f t="shared" si="14"/>
        <v>0</v>
      </c>
      <c r="L273" s="3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141"/>
      <c r="AO273" s="141"/>
      <c r="AP273" s="141"/>
    </row>
    <row r="274" spans="1:42" ht="47.25">
      <c r="A274" s="18"/>
      <c r="B274" s="138" t="s">
        <v>207</v>
      </c>
      <c r="C274" s="31">
        <v>8</v>
      </c>
      <c r="D274" s="16" t="s">
        <v>1061</v>
      </c>
      <c r="E274" s="16" t="s">
        <v>1077</v>
      </c>
      <c r="F274" s="18" t="s">
        <v>83</v>
      </c>
      <c r="G274" s="18" t="s">
        <v>823</v>
      </c>
      <c r="H274" s="18">
        <v>2019</v>
      </c>
      <c r="I274" s="52">
        <v>1353</v>
      </c>
      <c r="J274" s="52"/>
      <c r="K274" s="52">
        <f t="shared" si="14"/>
        <v>0</v>
      </c>
      <c r="L274" s="3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141"/>
      <c r="AO274" s="141"/>
      <c r="AP274" s="141"/>
    </row>
    <row r="275" spans="1:42" ht="47.25">
      <c r="A275" s="18"/>
      <c r="B275" s="138" t="s">
        <v>208</v>
      </c>
      <c r="C275" s="31">
        <v>8</v>
      </c>
      <c r="D275" s="16" t="s">
        <v>1061</v>
      </c>
      <c r="E275" s="16" t="s">
        <v>1078</v>
      </c>
      <c r="F275" s="18" t="s">
        <v>83</v>
      </c>
      <c r="G275" s="18" t="s">
        <v>823</v>
      </c>
      <c r="H275" s="18">
        <v>2019</v>
      </c>
      <c r="I275" s="52">
        <v>1353</v>
      </c>
      <c r="J275" s="52"/>
      <c r="K275" s="52">
        <f t="shared" si="14"/>
        <v>0</v>
      </c>
      <c r="L275" s="3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</row>
    <row r="276" spans="1:42" ht="47.25">
      <c r="A276" s="18"/>
      <c r="B276" s="138" t="s">
        <v>209</v>
      </c>
      <c r="C276" s="31">
        <v>8</v>
      </c>
      <c r="D276" s="16" t="s">
        <v>1061</v>
      </c>
      <c r="E276" s="16" t="s">
        <v>1079</v>
      </c>
      <c r="F276" s="18" t="s">
        <v>83</v>
      </c>
      <c r="G276" s="18" t="s">
        <v>823</v>
      </c>
      <c r="H276" s="18">
        <v>2019</v>
      </c>
      <c r="I276" s="52">
        <v>1353</v>
      </c>
      <c r="J276" s="52"/>
      <c r="K276" s="52">
        <f t="shared" si="14"/>
        <v>0</v>
      </c>
      <c r="L276" s="3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</row>
    <row r="277" spans="1:42" ht="47.25">
      <c r="A277" s="18"/>
      <c r="B277" s="138" t="s">
        <v>210</v>
      </c>
      <c r="C277" s="31">
        <v>9</v>
      </c>
      <c r="D277" s="16" t="s">
        <v>1061</v>
      </c>
      <c r="E277" s="16" t="s">
        <v>1080</v>
      </c>
      <c r="F277" s="18" t="s">
        <v>83</v>
      </c>
      <c r="G277" s="18" t="s">
        <v>823</v>
      </c>
      <c r="H277" s="18">
        <v>2019</v>
      </c>
      <c r="I277" s="52">
        <v>1353</v>
      </c>
      <c r="J277" s="53"/>
      <c r="K277" s="52">
        <f t="shared" si="14"/>
        <v>0</v>
      </c>
      <c r="L277" s="3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41"/>
    </row>
    <row r="278" spans="1:42" ht="47.25">
      <c r="A278" s="18"/>
      <c r="B278" s="138" t="s">
        <v>211</v>
      </c>
      <c r="C278" s="31">
        <v>9</v>
      </c>
      <c r="D278" s="16" t="s">
        <v>1061</v>
      </c>
      <c r="E278" s="16" t="s">
        <v>1081</v>
      </c>
      <c r="F278" s="18" t="s">
        <v>83</v>
      </c>
      <c r="G278" s="18" t="s">
        <v>823</v>
      </c>
      <c r="H278" s="18">
        <v>2019</v>
      </c>
      <c r="I278" s="52">
        <v>1353</v>
      </c>
      <c r="J278" s="53"/>
      <c r="K278" s="52">
        <f t="shared" si="14"/>
        <v>0</v>
      </c>
      <c r="L278" s="3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</row>
    <row r="279" spans="1:42" ht="47.25">
      <c r="A279" s="18"/>
      <c r="B279" s="138" t="s">
        <v>212</v>
      </c>
      <c r="C279" s="31">
        <v>9</v>
      </c>
      <c r="D279" s="16" t="s">
        <v>1061</v>
      </c>
      <c r="E279" s="16" t="s">
        <v>1082</v>
      </c>
      <c r="F279" s="18" t="s">
        <v>83</v>
      </c>
      <c r="G279" s="18" t="s">
        <v>823</v>
      </c>
      <c r="H279" s="18">
        <v>2019</v>
      </c>
      <c r="I279" s="52">
        <v>1353</v>
      </c>
      <c r="J279" s="53"/>
      <c r="K279" s="52">
        <f t="shared" si="14"/>
        <v>0</v>
      </c>
      <c r="L279" s="3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</row>
    <row r="280" spans="1:42" ht="47.25">
      <c r="A280" s="18"/>
      <c r="B280" s="138" t="s">
        <v>213</v>
      </c>
      <c r="C280" s="31">
        <v>9</v>
      </c>
      <c r="D280" s="16" t="s">
        <v>1061</v>
      </c>
      <c r="E280" s="16" t="s">
        <v>1083</v>
      </c>
      <c r="F280" s="18" t="s">
        <v>83</v>
      </c>
      <c r="G280" s="18" t="s">
        <v>823</v>
      </c>
      <c r="H280" s="18">
        <v>2019</v>
      </c>
      <c r="I280" s="52">
        <v>1353</v>
      </c>
      <c r="J280" s="53"/>
      <c r="K280" s="52">
        <f t="shared" si="14"/>
        <v>0</v>
      </c>
      <c r="L280" s="3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</row>
    <row r="281" spans="1:42" s="13" customFormat="1">
      <c r="A281" s="24" t="s">
        <v>17</v>
      </c>
      <c r="B281" s="25"/>
      <c r="C281" s="26"/>
      <c r="D281" s="116"/>
      <c r="E281" s="116"/>
      <c r="F281" s="117"/>
      <c r="G281" s="27"/>
      <c r="H281" s="80"/>
      <c r="I281" s="62"/>
      <c r="J281" s="56"/>
      <c r="K281" s="62"/>
      <c r="L281" s="63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/>
      <c r="AM281" s="142"/>
      <c r="AN281" s="142"/>
      <c r="AO281" s="142"/>
      <c r="AP281" s="142"/>
    </row>
    <row r="282" spans="1:42" ht="31.5">
      <c r="A282" s="18"/>
      <c r="B282" s="138" t="s">
        <v>235</v>
      </c>
      <c r="C282" s="31">
        <v>5</v>
      </c>
      <c r="D282" s="16" t="s">
        <v>19</v>
      </c>
      <c r="E282" s="16" t="s">
        <v>1084</v>
      </c>
      <c r="F282" s="75" t="s">
        <v>84</v>
      </c>
      <c r="G282" s="18" t="s">
        <v>823</v>
      </c>
      <c r="H282" s="18">
        <v>2019</v>
      </c>
      <c r="I282" s="52">
        <v>1441.0000000000002</v>
      </c>
      <c r="J282" s="53"/>
      <c r="K282" s="52">
        <f t="shared" ref="K282:K301" si="15">I282*J282</f>
        <v>0</v>
      </c>
      <c r="L282" s="3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141"/>
      <c r="AO282" s="141"/>
      <c r="AP282" s="141"/>
    </row>
    <row r="283" spans="1:42" ht="31.5">
      <c r="A283" s="18"/>
      <c r="B283" s="138" t="s">
        <v>236</v>
      </c>
      <c r="C283" s="31">
        <v>5</v>
      </c>
      <c r="D283" s="16" t="s">
        <v>19</v>
      </c>
      <c r="E283" s="16" t="s">
        <v>1085</v>
      </c>
      <c r="F283" s="75" t="s">
        <v>84</v>
      </c>
      <c r="G283" s="18" t="s">
        <v>823</v>
      </c>
      <c r="H283" s="18">
        <v>2019</v>
      </c>
      <c r="I283" s="52">
        <v>1441.0000000000002</v>
      </c>
      <c r="J283" s="53"/>
      <c r="K283" s="52">
        <f t="shared" si="15"/>
        <v>0</v>
      </c>
      <c r="L283" s="3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141"/>
      <c r="AO283" s="141"/>
      <c r="AP283" s="141"/>
    </row>
    <row r="284" spans="1:42" ht="31.5">
      <c r="A284" s="18"/>
      <c r="B284" s="138" t="s">
        <v>237</v>
      </c>
      <c r="C284" s="31">
        <v>5</v>
      </c>
      <c r="D284" s="16" t="s">
        <v>19</v>
      </c>
      <c r="E284" s="16" t="s">
        <v>1086</v>
      </c>
      <c r="F284" s="75" t="s">
        <v>84</v>
      </c>
      <c r="G284" s="18" t="s">
        <v>823</v>
      </c>
      <c r="H284" s="18">
        <v>2019</v>
      </c>
      <c r="I284" s="52">
        <v>1441.0000000000002</v>
      </c>
      <c r="J284" s="53"/>
      <c r="K284" s="52">
        <f t="shared" si="15"/>
        <v>0</v>
      </c>
      <c r="L284" s="3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141"/>
      <c r="AO284" s="141"/>
      <c r="AP284" s="141"/>
    </row>
    <row r="285" spans="1:42" ht="31.5">
      <c r="A285" s="18"/>
      <c r="B285" s="138" t="s">
        <v>238</v>
      </c>
      <c r="C285" s="31">
        <v>5</v>
      </c>
      <c r="D285" s="16" t="s">
        <v>19</v>
      </c>
      <c r="E285" s="16" t="s">
        <v>1087</v>
      </c>
      <c r="F285" s="75" t="s">
        <v>84</v>
      </c>
      <c r="G285" s="18" t="s">
        <v>823</v>
      </c>
      <c r="H285" s="18">
        <v>2019</v>
      </c>
      <c r="I285" s="52">
        <v>1441.0000000000002</v>
      </c>
      <c r="J285" s="53"/>
      <c r="K285" s="52">
        <f t="shared" si="15"/>
        <v>0</v>
      </c>
      <c r="L285" s="3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141"/>
      <c r="AO285" s="141"/>
      <c r="AP285" s="141"/>
    </row>
    <row r="286" spans="1:42" ht="31.5">
      <c r="A286" s="18"/>
      <c r="B286" s="138" t="s">
        <v>239</v>
      </c>
      <c r="C286" s="31">
        <v>5</v>
      </c>
      <c r="D286" s="16" t="s">
        <v>19</v>
      </c>
      <c r="E286" s="16" t="s">
        <v>1088</v>
      </c>
      <c r="F286" s="75" t="s">
        <v>84</v>
      </c>
      <c r="G286" s="18" t="s">
        <v>823</v>
      </c>
      <c r="H286" s="18">
        <v>2019</v>
      </c>
      <c r="I286" s="52">
        <v>1441.0000000000002</v>
      </c>
      <c r="J286" s="53"/>
      <c r="K286" s="52">
        <f t="shared" si="15"/>
        <v>0</v>
      </c>
      <c r="L286" s="3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141"/>
      <c r="AO286" s="141"/>
      <c r="AP286" s="141"/>
    </row>
    <row r="287" spans="1:42" ht="31.5">
      <c r="A287" s="18"/>
      <c r="B287" s="138" t="s">
        <v>240</v>
      </c>
      <c r="C287" s="31">
        <v>6</v>
      </c>
      <c r="D287" s="16" t="s">
        <v>1089</v>
      </c>
      <c r="E287" s="16" t="s">
        <v>1090</v>
      </c>
      <c r="F287" s="18" t="s">
        <v>84</v>
      </c>
      <c r="G287" s="18" t="s">
        <v>823</v>
      </c>
      <c r="H287" s="18">
        <v>2019</v>
      </c>
      <c r="I287" s="52">
        <v>1474.0000000000002</v>
      </c>
      <c r="J287" s="52"/>
      <c r="K287" s="52">
        <f t="shared" si="15"/>
        <v>0</v>
      </c>
      <c r="L287" s="3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141"/>
      <c r="AO287" s="141"/>
      <c r="AP287" s="141"/>
    </row>
    <row r="288" spans="1:42" ht="31.5">
      <c r="A288" s="18"/>
      <c r="B288" s="138" t="s">
        <v>241</v>
      </c>
      <c r="C288" s="31">
        <v>6</v>
      </c>
      <c r="D288" s="16" t="s">
        <v>1089</v>
      </c>
      <c r="E288" s="16" t="s">
        <v>1091</v>
      </c>
      <c r="F288" s="18" t="s">
        <v>84</v>
      </c>
      <c r="G288" s="18" t="s">
        <v>823</v>
      </c>
      <c r="H288" s="18">
        <v>2019</v>
      </c>
      <c r="I288" s="52">
        <v>1837.0000000000002</v>
      </c>
      <c r="J288" s="52"/>
      <c r="K288" s="52">
        <f t="shared" si="15"/>
        <v>0</v>
      </c>
      <c r="L288" s="3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</row>
    <row r="289" spans="1:42" ht="31.5">
      <c r="A289" s="18"/>
      <c r="B289" s="138" t="s">
        <v>242</v>
      </c>
      <c r="C289" s="31">
        <v>6</v>
      </c>
      <c r="D289" s="16" t="s">
        <v>1089</v>
      </c>
      <c r="E289" s="16" t="s">
        <v>1092</v>
      </c>
      <c r="F289" s="18" t="s">
        <v>84</v>
      </c>
      <c r="G289" s="18" t="s">
        <v>823</v>
      </c>
      <c r="H289" s="18">
        <v>2019</v>
      </c>
      <c r="I289" s="52">
        <v>1881.0000000000002</v>
      </c>
      <c r="J289" s="52"/>
      <c r="K289" s="52">
        <f t="shared" si="15"/>
        <v>0</v>
      </c>
      <c r="L289" s="3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141"/>
      <c r="AO289" s="141"/>
      <c r="AP289" s="141"/>
    </row>
    <row r="290" spans="1:42" ht="31.5">
      <c r="A290" s="18"/>
      <c r="B290" s="138" t="s">
        <v>243</v>
      </c>
      <c r="C290" s="31">
        <v>6</v>
      </c>
      <c r="D290" s="16" t="s">
        <v>1089</v>
      </c>
      <c r="E290" s="16" t="s">
        <v>1093</v>
      </c>
      <c r="F290" s="18" t="s">
        <v>84</v>
      </c>
      <c r="G290" s="18" t="s">
        <v>823</v>
      </c>
      <c r="H290" s="18">
        <v>2019</v>
      </c>
      <c r="I290" s="52">
        <v>1837.0000000000002</v>
      </c>
      <c r="J290" s="52"/>
      <c r="K290" s="52">
        <f t="shared" si="15"/>
        <v>0</v>
      </c>
      <c r="L290" s="3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141"/>
      <c r="AO290" s="141"/>
      <c r="AP290" s="141"/>
    </row>
    <row r="291" spans="1:42" ht="31.5">
      <c r="A291" s="18"/>
      <c r="B291" s="138" t="s">
        <v>244</v>
      </c>
      <c r="C291" s="31">
        <v>7</v>
      </c>
      <c r="D291" s="16" t="s">
        <v>1094</v>
      </c>
      <c r="E291" s="16" t="s">
        <v>1095</v>
      </c>
      <c r="F291" s="18" t="s">
        <v>84</v>
      </c>
      <c r="G291" s="18" t="s">
        <v>823</v>
      </c>
      <c r="H291" s="18">
        <v>2019</v>
      </c>
      <c r="I291" s="52">
        <v>1804.0000000000002</v>
      </c>
      <c r="J291" s="52"/>
      <c r="K291" s="52">
        <f t="shared" si="15"/>
        <v>0</v>
      </c>
      <c r="L291" s="3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141"/>
      <c r="AO291" s="141"/>
      <c r="AP291" s="141"/>
    </row>
    <row r="292" spans="1:42" ht="31.5">
      <c r="A292" s="18"/>
      <c r="B292" s="138" t="s">
        <v>245</v>
      </c>
      <c r="C292" s="31">
        <v>7</v>
      </c>
      <c r="D292" s="16" t="s">
        <v>1094</v>
      </c>
      <c r="E292" s="16" t="s">
        <v>1096</v>
      </c>
      <c r="F292" s="18" t="s">
        <v>84</v>
      </c>
      <c r="G292" s="18" t="s">
        <v>823</v>
      </c>
      <c r="H292" s="18">
        <v>2019</v>
      </c>
      <c r="I292" s="52">
        <v>1892.0000000000002</v>
      </c>
      <c r="J292" s="52"/>
      <c r="K292" s="52">
        <f t="shared" si="15"/>
        <v>0</v>
      </c>
      <c r="L292" s="3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141"/>
      <c r="AO292" s="141"/>
      <c r="AP292" s="141"/>
    </row>
    <row r="293" spans="1:42" ht="31.5">
      <c r="A293" s="18"/>
      <c r="B293" s="138" t="s">
        <v>246</v>
      </c>
      <c r="C293" s="31">
        <v>7</v>
      </c>
      <c r="D293" s="16" t="s">
        <v>1094</v>
      </c>
      <c r="E293" s="16" t="s">
        <v>1097</v>
      </c>
      <c r="F293" s="18" t="s">
        <v>84</v>
      </c>
      <c r="G293" s="18" t="s">
        <v>823</v>
      </c>
      <c r="H293" s="18">
        <v>2019</v>
      </c>
      <c r="I293" s="52">
        <v>1606.0000000000002</v>
      </c>
      <c r="J293" s="52"/>
      <c r="K293" s="52">
        <f t="shared" si="15"/>
        <v>0</v>
      </c>
      <c r="L293" s="3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141"/>
      <c r="AO293" s="141"/>
      <c r="AP293" s="141"/>
    </row>
    <row r="294" spans="1:42" ht="31.5">
      <c r="A294" s="18"/>
      <c r="B294" s="138" t="s">
        <v>247</v>
      </c>
      <c r="C294" s="31">
        <v>7</v>
      </c>
      <c r="D294" s="16" t="s">
        <v>1094</v>
      </c>
      <c r="E294" s="16" t="s">
        <v>1098</v>
      </c>
      <c r="F294" s="18" t="s">
        <v>84</v>
      </c>
      <c r="G294" s="18" t="s">
        <v>823</v>
      </c>
      <c r="H294" s="18">
        <v>2019</v>
      </c>
      <c r="I294" s="52">
        <v>1727.0000000000002</v>
      </c>
      <c r="J294" s="52"/>
      <c r="K294" s="52">
        <f t="shared" si="15"/>
        <v>0</v>
      </c>
      <c r="L294" s="3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141"/>
      <c r="AO294" s="141"/>
      <c r="AP294" s="141"/>
    </row>
    <row r="295" spans="1:42" ht="31.5">
      <c r="A295" s="18"/>
      <c r="B295" s="138" t="s">
        <v>248</v>
      </c>
      <c r="C295" s="31">
        <v>8</v>
      </c>
      <c r="D295" s="16" t="s">
        <v>1099</v>
      </c>
      <c r="E295" s="16" t="s">
        <v>1100</v>
      </c>
      <c r="F295" s="18" t="s">
        <v>84</v>
      </c>
      <c r="G295" s="18" t="s">
        <v>823</v>
      </c>
      <c r="H295" s="18">
        <v>2019</v>
      </c>
      <c r="I295" s="52">
        <v>1628.0000000000002</v>
      </c>
      <c r="J295" s="52"/>
      <c r="K295" s="52">
        <f t="shared" si="15"/>
        <v>0</v>
      </c>
      <c r="L295" s="3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141"/>
      <c r="AO295" s="141"/>
      <c r="AP295" s="141"/>
    </row>
    <row r="296" spans="1:42" ht="31.5">
      <c r="A296" s="18"/>
      <c r="B296" s="138" t="s">
        <v>249</v>
      </c>
      <c r="C296" s="31">
        <v>8</v>
      </c>
      <c r="D296" s="16" t="s">
        <v>1099</v>
      </c>
      <c r="E296" s="16" t="s">
        <v>1101</v>
      </c>
      <c r="F296" s="18" t="s">
        <v>84</v>
      </c>
      <c r="G296" s="18" t="s">
        <v>823</v>
      </c>
      <c r="H296" s="18">
        <v>2019</v>
      </c>
      <c r="I296" s="52">
        <v>1760.0000000000002</v>
      </c>
      <c r="J296" s="52"/>
      <c r="K296" s="52">
        <f t="shared" si="15"/>
        <v>0</v>
      </c>
      <c r="L296" s="3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141"/>
      <c r="AO296" s="141"/>
      <c r="AP296" s="141"/>
    </row>
    <row r="297" spans="1:42" ht="31.5">
      <c r="A297" s="18"/>
      <c r="B297" s="138" t="s">
        <v>250</v>
      </c>
      <c r="C297" s="31">
        <v>8</v>
      </c>
      <c r="D297" s="16" t="s">
        <v>1099</v>
      </c>
      <c r="E297" s="16" t="s">
        <v>1102</v>
      </c>
      <c r="F297" s="18" t="s">
        <v>84</v>
      </c>
      <c r="G297" s="18" t="s">
        <v>823</v>
      </c>
      <c r="H297" s="18">
        <v>2019</v>
      </c>
      <c r="I297" s="52">
        <v>1683.0000000000002</v>
      </c>
      <c r="J297" s="52"/>
      <c r="K297" s="52">
        <f t="shared" si="15"/>
        <v>0</v>
      </c>
      <c r="L297" s="3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141"/>
      <c r="AO297" s="141"/>
      <c r="AP297" s="141"/>
    </row>
    <row r="298" spans="1:42" ht="31.5">
      <c r="A298" s="18"/>
      <c r="B298" s="138" t="s">
        <v>251</v>
      </c>
      <c r="C298" s="31">
        <v>8</v>
      </c>
      <c r="D298" s="16" t="s">
        <v>1099</v>
      </c>
      <c r="E298" s="16" t="s">
        <v>1103</v>
      </c>
      <c r="F298" s="18" t="s">
        <v>84</v>
      </c>
      <c r="G298" s="18" t="s">
        <v>823</v>
      </c>
      <c r="H298" s="18">
        <v>2019</v>
      </c>
      <c r="I298" s="52">
        <v>1936.0000000000005</v>
      </c>
      <c r="J298" s="52"/>
      <c r="K298" s="52">
        <f t="shared" si="15"/>
        <v>0</v>
      </c>
      <c r="L298" s="3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141"/>
      <c r="AO298" s="141"/>
      <c r="AP298" s="141"/>
    </row>
    <row r="299" spans="1:42" ht="31.5">
      <c r="A299" s="105"/>
      <c r="B299" s="138" t="s">
        <v>252</v>
      </c>
      <c r="C299" s="31">
        <v>9</v>
      </c>
      <c r="D299" s="16" t="s">
        <v>1094</v>
      </c>
      <c r="E299" s="16" t="s">
        <v>1104</v>
      </c>
      <c r="F299" s="18" t="s">
        <v>84</v>
      </c>
      <c r="G299" s="18" t="s">
        <v>823</v>
      </c>
      <c r="H299" s="18">
        <v>2019</v>
      </c>
      <c r="I299" s="52">
        <v>1947.0000000000002</v>
      </c>
      <c r="J299" s="52"/>
      <c r="K299" s="52">
        <f t="shared" si="15"/>
        <v>0</v>
      </c>
      <c r="L299" s="3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141"/>
      <c r="AO299" s="141"/>
      <c r="AP299" s="141"/>
    </row>
    <row r="300" spans="1:42" ht="31.5">
      <c r="A300" s="105"/>
      <c r="B300" s="138" t="s">
        <v>253</v>
      </c>
      <c r="C300" s="31">
        <v>9</v>
      </c>
      <c r="D300" s="16" t="s">
        <v>1094</v>
      </c>
      <c r="E300" s="16" t="s">
        <v>1105</v>
      </c>
      <c r="F300" s="18" t="s">
        <v>84</v>
      </c>
      <c r="G300" s="18" t="s">
        <v>823</v>
      </c>
      <c r="H300" s="18">
        <v>2019</v>
      </c>
      <c r="I300" s="52">
        <v>1947.0000000000002</v>
      </c>
      <c r="J300" s="52"/>
      <c r="K300" s="52">
        <f t="shared" si="15"/>
        <v>0</v>
      </c>
      <c r="L300" s="3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141"/>
      <c r="AO300" s="141"/>
      <c r="AP300" s="141"/>
    </row>
    <row r="301" spans="1:42" ht="31.5">
      <c r="A301" s="105"/>
      <c r="B301" s="138" t="s">
        <v>254</v>
      </c>
      <c r="C301" s="31">
        <v>9</v>
      </c>
      <c r="D301" s="16" t="s">
        <v>1094</v>
      </c>
      <c r="E301" s="16" t="s">
        <v>1106</v>
      </c>
      <c r="F301" s="18" t="s">
        <v>84</v>
      </c>
      <c r="G301" s="18" t="s">
        <v>823</v>
      </c>
      <c r="H301" s="18">
        <v>2019</v>
      </c>
      <c r="I301" s="52">
        <v>1716.0000000000002</v>
      </c>
      <c r="J301" s="52"/>
      <c r="K301" s="52">
        <f t="shared" si="15"/>
        <v>0</v>
      </c>
      <c r="L301" s="3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  <c r="AA301" s="141"/>
      <c r="AB301" s="141"/>
      <c r="AC301" s="141"/>
      <c r="AD301" s="141"/>
      <c r="AE301" s="141"/>
      <c r="AF301" s="141"/>
      <c r="AG301" s="141"/>
      <c r="AH301" s="141"/>
      <c r="AI301" s="141"/>
      <c r="AJ301" s="141"/>
      <c r="AK301" s="141"/>
      <c r="AL301" s="141"/>
      <c r="AM301" s="141"/>
      <c r="AN301" s="141"/>
      <c r="AO301" s="141"/>
      <c r="AP301" s="141"/>
    </row>
    <row r="302" spans="1:42" s="13" customFormat="1">
      <c r="A302" s="24" t="s">
        <v>20</v>
      </c>
      <c r="B302" s="25"/>
      <c r="C302" s="26"/>
      <c r="D302" s="116"/>
      <c r="E302" s="116"/>
      <c r="F302" s="117"/>
      <c r="G302" s="27"/>
      <c r="H302" s="80"/>
      <c r="I302" s="62"/>
      <c r="J302" s="56"/>
      <c r="K302" s="62"/>
      <c r="L302" s="63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2"/>
      <c r="AP302" s="142"/>
    </row>
    <row r="303" spans="1:42" ht="63">
      <c r="A303" s="18"/>
      <c r="B303" s="138" t="s">
        <v>294</v>
      </c>
      <c r="C303" s="31">
        <v>5</v>
      </c>
      <c r="D303" s="16" t="s">
        <v>22</v>
      </c>
      <c r="E303" s="16" t="s">
        <v>1107</v>
      </c>
      <c r="F303" s="75" t="s">
        <v>86</v>
      </c>
      <c r="G303" s="18" t="s">
        <v>823</v>
      </c>
      <c r="H303" s="18">
        <v>2019</v>
      </c>
      <c r="I303" s="52">
        <v>2013.0000000000002</v>
      </c>
      <c r="J303" s="52"/>
      <c r="K303" s="52">
        <f t="shared" ref="K303:K319" si="16">I303*J303</f>
        <v>0</v>
      </c>
      <c r="L303" s="3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141"/>
      <c r="AO303" s="141"/>
      <c r="AP303" s="141"/>
    </row>
    <row r="304" spans="1:42" ht="63">
      <c r="A304" s="18"/>
      <c r="B304" s="138" t="s">
        <v>295</v>
      </c>
      <c r="C304" s="31">
        <v>5</v>
      </c>
      <c r="D304" s="16" t="s">
        <v>22</v>
      </c>
      <c r="E304" s="16" t="s">
        <v>1108</v>
      </c>
      <c r="F304" s="18" t="s">
        <v>86</v>
      </c>
      <c r="G304" s="18" t="s">
        <v>823</v>
      </c>
      <c r="H304" s="18">
        <v>2019</v>
      </c>
      <c r="I304" s="52">
        <v>2013.0000000000002</v>
      </c>
      <c r="J304" s="52"/>
      <c r="K304" s="52">
        <f t="shared" si="16"/>
        <v>0</v>
      </c>
      <c r="L304" s="3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141"/>
      <c r="AO304" s="141"/>
      <c r="AP304" s="141"/>
    </row>
    <row r="305" spans="1:42" ht="63">
      <c r="A305" s="18"/>
      <c r="B305" s="138" t="s">
        <v>296</v>
      </c>
      <c r="C305" s="31">
        <v>5</v>
      </c>
      <c r="D305" s="16" t="s">
        <v>22</v>
      </c>
      <c r="E305" s="16" t="s">
        <v>1109</v>
      </c>
      <c r="F305" s="75" t="s">
        <v>86</v>
      </c>
      <c r="G305" s="18" t="s">
        <v>823</v>
      </c>
      <c r="H305" s="18">
        <v>2019</v>
      </c>
      <c r="I305" s="52">
        <v>2013.0000000000002</v>
      </c>
      <c r="J305" s="52"/>
      <c r="K305" s="52">
        <f t="shared" si="16"/>
        <v>0</v>
      </c>
      <c r="L305" s="3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41"/>
    </row>
    <row r="306" spans="1:42" ht="63">
      <c r="A306" s="18"/>
      <c r="B306" s="138" t="s">
        <v>297</v>
      </c>
      <c r="C306" s="31">
        <v>5</v>
      </c>
      <c r="D306" s="16" t="s">
        <v>22</v>
      </c>
      <c r="E306" s="16" t="s">
        <v>1110</v>
      </c>
      <c r="F306" s="18" t="s">
        <v>86</v>
      </c>
      <c r="G306" s="18" t="s">
        <v>823</v>
      </c>
      <c r="H306" s="18">
        <v>2019</v>
      </c>
      <c r="I306" s="52">
        <v>2013.0000000000002</v>
      </c>
      <c r="J306" s="52"/>
      <c r="K306" s="52">
        <f t="shared" si="16"/>
        <v>0</v>
      </c>
      <c r="L306" s="3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41"/>
    </row>
    <row r="307" spans="1:42" ht="63">
      <c r="A307" s="18"/>
      <c r="B307" s="138" t="s">
        <v>298</v>
      </c>
      <c r="C307" s="31">
        <v>6</v>
      </c>
      <c r="D307" s="16" t="s">
        <v>34</v>
      </c>
      <c r="E307" s="16" t="s">
        <v>1111</v>
      </c>
      <c r="F307" s="18" t="s">
        <v>86</v>
      </c>
      <c r="G307" s="18" t="s">
        <v>823</v>
      </c>
      <c r="H307" s="18">
        <v>2019</v>
      </c>
      <c r="I307" s="52">
        <v>2013.0000000000002</v>
      </c>
      <c r="J307" s="52"/>
      <c r="K307" s="52">
        <f t="shared" si="16"/>
        <v>0</v>
      </c>
      <c r="L307" s="3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141"/>
      <c r="AO307" s="141"/>
      <c r="AP307" s="141"/>
    </row>
    <row r="308" spans="1:42" ht="63">
      <c r="A308" s="18"/>
      <c r="B308" s="138" t="s">
        <v>299</v>
      </c>
      <c r="C308" s="31">
        <v>6</v>
      </c>
      <c r="D308" s="16" t="s">
        <v>34</v>
      </c>
      <c r="E308" s="16" t="s">
        <v>1112</v>
      </c>
      <c r="F308" s="18" t="s">
        <v>86</v>
      </c>
      <c r="G308" s="18" t="s">
        <v>823</v>
      </c>
      <c r="H308" s="18">
        <v>2019</v>
      </c>
      <c r="I308" s="52">
        <v>2013.0000000000002</v>
      </c>
      <c r="J308" s="52"/>
      <c r="K308" s="52">
        <f t="shared" si="16"/>
        <v>0</v>
      </c>
      <c r="L308" s="3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141"/>
      <c r="AO308" s="141"/>
      <c r="AP308" s="141"/>
    </row>
    <row r="309" spans="1:42" ht="63">
      <c r="A309" s="18"/>
      <c r="B309" s="138" t="s">
        <v>300</v>
      </c>
      <c r="C309" s="31">
        <v>6</v>
      </c>
      <c r="D309" s="16" t="s">
        <v>34</v>
      </c>
      <c r="E309" s="16" t="s">
        <v>1113</v>
      </c>
      <c r="F309" s="18" t="s">
        <v>86</v>
      </c>
      <c r="G309" s="18" t="s">
        <v>823</v>
      </c>
      <c r="H309" s="18">
        <v>2019</v>
      </c>
      <c r="I309" s="52">
        <v>2013.0000000000002</v>
      </c>
      <c r="J309" s="52"/>
      <c r="K309" s="52">
        <f t="shared" si="16"/>
        <v>0</v>
      </c>
      <c r="L309" s="3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141"/>
      <c r="AO309" s="141"/>
      <c r="AP309" s="141"/>
    </row>
    <row r="310" spans="1:42" ht="63">
      <c r="A310" s="18"/>
      <c r="B310" s="138" t="s">
        <v>301</v>
      </c>
      <c r="C310" s="31">
        <v>7</v>
      </c>
      <c r="D310" s="16" t="s">
        <v>34</v>
      </c>
      <c r="E310" s="16" t="s">
        <v>1114</v>
      </c>
      <c r="F310" s="18" t="s">
        <v>86</v>
      </c>
      <c r="G310" s="18" t="s">
        <v>823</v>
      </c>
      <c r="H310" s="18">
        <v>2019</v>
      </c>
      <c r="I310" s="52">
        <v>2013.0000000000002</v>
      </c>
      <c r="J310" s="52"/>
      <c r="K310" s="52">
        <f t="shared" si="16"/>
        <v>0</v>
      </c>
      <c r="L310" s="3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141"/>
      <c r="AO310" s="141"/>
      <c r="AP310" s="141"/>
    </row>
    <row r="311" spans="1:42" ht="63">
      <c r="A311" s="18"/>
      <c r="B311" s="138" t="s">
        <v>302</v>
      </c>
      <c r="C311" s="31">
        <v>7</v>
      </c>
      <c r="D311" s="16" t="s">
        <v>34</v>
      </c>
      <c r="E311" s="16" t="s">
        <v>1115</v>
      </c>
      <c r="F311" s="18" t="s">
        <v>86</v>
      </c>
      <c r="G311" s="18" t="s">
        <v>823</v>
      </c>
      <c r="H311" s="18">
        <v>2019</v>
      </c>
      <c r="I311" s="52">
        <v>2013.0000000000002</v>
      </c>
      <c r="J311" s="52"/>
      <c r="K311" s="52">
        <f t="shared" si="16"/>
        <v>0</v>
      </c>
      <c r="L311" s="3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141"/>
      <c r="AO311" s="141"/>
      <c r="AP311" s="141"/>
    </row>
    <row r="312" spans="1:42" ht="63">
      <c r="A312" s="18"/>
      <c r="B312" s="138" t="s">
        <v>303</v>
      </c>
      <c r="C312" s="31">
        <v>7</v>
      </c>
      <c r="D312" s="16" t="s">
        <v>34</v>
      </c>
      <c r="E312" s="16" t="s">
        <v>1116</v>
      </c>
      <c r="F312" s="18" t="s">
        <v>86</v>
      </c>
      <c r="G312" s="18" t="s">
        <v>823</v>
      </c>
      <c r="H312" s="18">
        <v>2019</v>
      </c>
      <c r="I312" s="52">
        <v>2013.0000000000002</v>
      </c>
      <c r="J312" s="52"/>
      <c r="K312" s="52">
        <f t="shared" si="16"/>
        <v>0</v>
      </c>
      <c r="L312" s="3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141"/>
      <c r="AO312" s="141"/>
      <c r="AP312" s="141"/>
    </row>
    <row r="313" spans="1:42" ht="63">
      <c r="A313" s="18"/>
      <c r="B313" s="138" t="s">
        <v>304</v>
      </c>
      <c r="C313" s="31">
        <v>7</v>
      </c>
      <c r="D313" s="16" t="s">
        <v>34</v>
      </c>
      <c r="E313" s="16" t="s">
        <v>1117</v>
      </c>
      <c r="F313" s="18" t="s">
        <v>86</v>
      </c>
      <c r="G313" s="18" t="s">
        <v>823</v>
      </c>
      <c r="H313" s="18">
        <v>2019</v>
      </c>
      <c r="I313" s="52">
        <v>2013.0000000000002</v>
      </c>
      <c r="J313" s="52"/>
      <c r="K313" s="52">
        <f t="shared" si="16"/>
        <v>0</v>
      </c>
      <c r="L313" s="3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141"/>
      <c r="AO313" s="141"/>
      <c r="AP313" s="141"/>
    </row>
    <row r="314" spans="1:42" ht="63">
      <c r="A314" s="18"/>
      <c r="B314" s="138" t="s">
        <v>305</v>
      </c>
      <c r="C314" s="31">
        <v>8</v>
      </c>
      <c r="D314" s="16" t="s">
        <v>34</v>
      </c>
      <c r="E314" s="16" t="s">
        <v>1118</v>
      </c>
      <c r="F314" s="18" t="s">
        <v>86</v>
      </c>
      <c r="G314" s="18" t="s">
        <v>823</v>
      </c>
      <c r="H314" s="18">
        <v>2019</v>
      </c>
      <c r="I314" s="52">
        <v>2013.0000000000002</v>
      </c>
      <c r="J314" s="52"/>
      <c r="K314" s="52">
        <f t="shared" si="16"/>
        <v>0</v>
      </c>
      <c r="L314" s="3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141"/>
      <c r="AO314" s="141"/>
      <c r="AP314" s="141"/>
    </row>
    <row r="315" spans="1:42" ht="63">
      <c r="A315" s="18"/>
      <c r="B315" s="138" t="s">
        <v>306</v>
      </c>
      <c r="C315" s="31">
        <v>8</v>
      </c>
      <c r="D315" s="16" t="s">
        <v>34</v>
      </c>
      <c r="E315" s="16" t="s">
        <v>1119</v>
      </c>
      <c r="F315" s="18" t="s">
        <v>86</v>
      </c>
      <c r="G315" s="18" t="s">
        <v>823</v>
      </c>
      <c r="H315" s="18">
        <v>2019</v>
      </c>
      <c r="I315" s="52">
        <v>2013.0000000000002</v>
      </c>
      <c r="J315" s="52"/>
      <c r="K315" s="52">
        <f t="shared" si="16"/>
        <v>0</v>
      </c>
      <c r="L315" s="3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141"/>
      <c r="AO315" s="141"/>
      <c r="AP315" s="141"/>
    </row>
    <row r="316" spans="1:42" ht="63">
      <c r="A316" s="18"/>
      <c r="B316" s="138" t="s">
        <v>307</v>
      </c>
      <c r="C316" s="31">
        <v>8</v>
      </c>
      <c r="D316" s="16" t="s">
        <v>34</v>
      </c>
      <c r="E316" s="16" t="s">
        <v>1120</v>
      </c>
      <c r="F316" s="18" t="s">
        <v>86</v>
      </c>
      <c r="G316" s="18" t="s">
        <v>823</v>
      </c>
      <c r="H316" s="18">
        <v>2019</v>
      </c>
      <c r="I316" s="52">
        <v>2013.0000000000002</v>
      </c>
      <c r="J316" s="52"/>
      <c r="K316" s="52">
        <f t="shared" si="16"/>
        <v>0</v>
      </c>
      <c r="L316" s="3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  <c r="AA316" s="141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1"/>
      <c r="AN316" s="141"/>
      <c r="AO316" s="141"/>
      <c r="AP316" s="141"/>
    </row>
    <row r="317" spans="1:42" ht="63">
      <c r="A317" s="18"/>
      <c r="B317" s="138" t="s">
        <v>308</v>
      </c>
      <c r="C317" s="31">
        <v>9</v>
      </c>
      <c r="D317" s="16" t="s">
        <v>34</v>
      </c>
      <c r="E317" s="16" t="s">
        <v>1121</v>
      </c>
      <c r="F317" s="18" t="s">
        <v>86</v>
      </c>
      <c r="G317" s="18" t="s">
        <v>823</v>
      </c>
      <c r="H317" s="18">
        <v>2019</v>
      </c>
      <c r="I317" s="52">
        <v>2013.0000000000002</v>
      </c>
      <c r="J317" s="52"/>
      <c r="K317" s="52">
        <f t="shared" si="16"/>
        <v>0</v>
      </c>
      <c r="L317" s="3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41"/>
    </row>
    <row r="318" spans="1:42" ht="63">
      <c r="A318" s="18"/>
      <c r="B318" s="138" t="s">
        <v>309</v>
      </c>
      <c r="C318" s="31">
        <v>9</v>
      </c>
      <c r="D318" s="16" t="s">
        <v>34</v>
      </c>
      <c r="E318" s="16" t="s">
        <v>1122</v>
      </c>
      <c r="F318" s="18" t="s">
        <v>86</v>
      </c>
      <c r="G318" s="18" t="s">
        <v>823</v>
      </c>
      <c r="H318" s="18">
        <v>2019</v>
      </c>
      <c r="I318" s="52">
        <v>2013.0000000000002</v>
      </c>
      <c r="J318" s="52"/>
      <c r="K318" s="52">
        <f t="shared" si="16"/>
        <v>0</v>
      </c>
      <c r="L318" s="3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141"/>
      <c r="AO318" s="141"/>
      <c r="AP318" s="141"/>
    </row>
    <row r="319" spans="1:42" ht="63">
      <c r="A319" s="18"/>
      <c r="B319" s="138" t="s">
        <v>310</v>
      </c>
      <c r="C319" s="31">
        <v>9</v>
      </c>
      <c r="D319" s="16" t="s">
        <v>34</v>
      </c>
      <c r="E319" s="16" t="s">
        <v>1123</v>
      </c>
      <c r="F319" s="18" t="s">
        <v>86</v>
      </c>
      <c r="G319" s="18" t="s">
        <v>823</v>
      </c>
      <c r="H319" s="18">
        <v>2019</v>
      </c>
      <c r="I319" s="52">
        <v>2013.0000000000002</v>
      </c>
      <c r="J319" s="52"/>
      <c r="K319" s="52">
        <f t="shared" si="16"/>
        <v>0</v>
      </c>
      <c r="L319" s="3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141"/>
      <c r="AO319" s="141"/>
      <c r="AP319" s="141"/>
    </row>
    <row r="320" spans="1:42" s="13" customFormat="1">
      <c r="A320" s="20" t="s">
        <v>161</v>
      </c>
      <c r="B320" s="21"/>
      <c r="C320" s="44"/>
      <c r="D320" s="72"/>
      <c r="E320" s="72"/>
      <c r="F320" s="76"/>
      <c r="G320" s="22"/>
      <c r="H320" s="79"/>
      <c r="I320" s="55"/>
      <c r="J320" s="54"/>
      <c r="K320" s="55"/>
      <c r="L320" s="96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</row>
    <row r="321" spans="1:42" s="13" customFormat="1">
      <c r="A321" s="24" t="s">
        <v>17</v>
      </c>
      <c r="B321" s="25"/>
      <c r="C321" s="26"/>
      <c r="D321" s="115"/>
      <c r="E321" s="115"/>
      <c r="F321" s="80"/>
      <c r="G321" s="27"/>
      <c r="H321" s="80"/>
      <c r="I321" s="62"/>
      <c r="J321" s="62"/>
      <c r="K321" s="62"/>
      <c r="L321" s="63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42"/>
      <c r="AJ321" s="142"/>
      <c r="AK321" s="142"/>
      <c r="AL321" s="142"/>
      <c r="AM321" s="142"/>
      <c r="AN321" s="142"/>
      <c r="AO321" s="142"/>
      <c r="AP321" s="142"/>
    </row>
    <row r="322" spans="1:42" ht="63">
      <c r="A322" s="18"/>
      <c r="B322" s="138" t="s">
        <v>255</v>
      </c>
      <c r="C322" s="32">
        <v>5</v>
      </c>
      <c r="D322" s="16" t="s">
        <v>35</v>
      </c>
      <c r="E322" s="16" t="s">
        <v>1124</v>
      </c>
      <c r="F322" s="18" t="s">
        <v>87</v>
      </c>
      <c r="G322" s="18" t="s">
        <v>823</v>
      </c>
      <c r="H322" s="18">
        <v>2019</v>
      </c>
      <c r="I322" s="52">
        <v>1694.0000000000002</v>
      </c>
      <c r="J322" s="53"/>
      <c r="K322" s="52">
        <f t="shared" ref="K322:K341" si="17">I322*J322</f>
        <v>0</v>
      </c>
      <c r="L322" s="32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141"/>
      <c r="AO322" s="141"/>
      <c r="AP322" s="141"/>
    </row>
    <row r="323" spans="1:42" ht="63">
      <c r="A323" s="18"/>
      <c r="B323" s="138" t="s">
        <v>256</v>
      </c>
      <c r="C323" s="32">
        <v>5</v>
      </c>
      <c r="D323" s="16" t="s">
        <v>35</v>
      </c>
      <c r="E323" s="16" t="s">
        <v>1125</v>
      </c>
      <c r="F323" s="18" t="s">
        <v>87</v>
      </c>
      <c r="G323" s="18" t="s">
        <v>823</v>
      </c>
      <c r="H323" s="18">
        <v>2019</v>
      </c>
      <c r="I323" s="52">
        <v>1672.0000000000002</v>
      </c>
      <c r="J323" s="53"/>
      <c r="K323" s="52">
        <f t="shared" si="17"/>
        <v>0</v>
      </c>
      <c r="L323" s="32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41"/>
    </row>
    <row r="324" spans="1:42" ht="63">
      <c r="A324" s="18"/>
      <c r="B324" s="138" t="s">
        <v>257</v>
      </c>
      <c r="C324" s="32">
        <v>5</v>
      </c>
      <c r="D324" s="16" t="s">
        <v>35</v>
      </c>
      <c r="E324" s="16" t="s">
        <v>1126</v>
      </c>
      <c r="F324" s="18" t="s">
        <v>87</v>
      </c>
      <c r="G324" s="18" t="s">
        <v>823</v>
      </c>
      <c r="H324" s="18">
        <v>2019</v>
      </c>
      <c r="I324" s="52">
        <v>1562.0000000000002</v>
      </c>
      <c r="J324" s="53"/>
      <c r="K324" s="52">
        <f t="shared" si="17"/>
        <v>0</v>
      </c>
      <c r="L324" s="32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</row>
    <row r="325" spans="1:42" ht="63">
      <c r="A325" s="18"/>
      <c r="B325" s="138" t="s">
        <v>258</v>
      </c>
      <c r="C325" s="32">
        <v>5</v>
      </c>
      <c r="D325" s="16" t="s">
        <v>35</v>
      </c>
      <c r="E325" s="16" t="s">
        <v>1127</v>
      </c>
      <c r="F325" s="18" t="s">
        <v>87</v>
      </c>
      <c r="G325" s="18" t="s">
        <v>823</v>
      </c>
      <c r="H325" s="18">
        <v>2019</v>
      </c>
      <c r="I325" s="52">
        <v>1518.0000000000002</v>
      </c>
      <c r="J325" s="53"/>
      <c r="K325" s="52">
        <f t="shared" si="17"/>
        <v>0</v>
      </c>
      <c r="L325" s="32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141"/>
      <c r="AO325" s="141"/>
      <c r="AP325" s="141"/>
    </row>
    <row r="326" spans="1:42" ht="63">
      <c r="A326" s="18"/>
      <c r="B326" s="138" t="s">
        <v>259</v>
      </c>
      <c r="C326" s="32">
        <v>6</v>
      </c>
      <c r="D326" s="16" t="s">
        <v>36</v>
      </c>
      <c r="E326" s="16" t="s">
        <v>1128</v>
      </c>
      <c r="F326" s="18" t="s">
        <v>87</v>
      </c>
      <c r="G326" s="18" t="s">
        <v>823</v>
      </c>
      <c r="H326" s="18">
        <v>2019</v>
      </c>
      <c r="I326" s="52">
        <v>1177</v>
      </c>
      <c r="J326" s="52"/>
      <c r="K326" s="52">
        <f t="shared" si="17"/>
        <v>0</v>
      </c>
      <c r="L326" s="32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141"/>
      <c r="AO326" s="141"/>
      <c r="AP326" s="141"/>
    </row>
    <row r="327" spans="1:42" ht="63">
      <c r="A327" s="18"/>
      <c r="B327" s="138" t="s">
        <v>260</v>
      </c>
      <c r="C327" s="32">
        <v>6</v>
      </c>
      <c r="D327" s="16" t="s">
        <v>36</v>
      </c>
      <c r="E327" s="16" t="s">
        <v>1129</v>
      </c>
      <c r="F327" s="18" t="s">
        <v>87</v>
      </c>
      <c r="G327" s="18" t="s">
        <v>823</v>
      </c>
      <c r="H327" s="18">
        <v>2019</v>
      </c>
      <c r="I327" s="52">
        <v>1177</v>
      </c>
      <c r="J327" s="52"/>
      <c r="K327" s="52">
        <f t="shared" si="17"/>
        <v>0</v>
      </c>
      <c r="L327" s="32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1"/>
      <c r="AL327" s="141"/>
      <c r="AM327" s="141"/>
      <c r="AN327" s="141"/>
      <c r="AO327" s="141"/>
      <c r="AP327" s="141"/>
    </row>
    <row r="328" spans="1:42" ht="63">
      <c r="A328" s="18"/>
      <c r="B328" s="138" t="s">
        <v>261</v>
      </c>
      <c r="C328" s="32">
        <v>6</v>
      </c>
      <c r="D328" s="16" t="s">
        <v>36</v>
      </c>
      <c r="E328" s="16" t="s">
        <v>1130</v>
      </c>
      <c r="F328" s="18" t="s">
        <v>87</v>
      </c>
      <c r="G328" s="18" t="s">
        <v>823</v>
      </c>
      <c r="H328" s="18">
        <v>2019</v>
      </c>
      <c r="I328" s="52">
        <v>1177</v>
      </c>
      <c r="J328" s="52"/>
      <c r="K328" s="52">
        <f t="shared" si="17"/>
        <v>0</v>
      </c>
      <c r="L328" s="32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</row>
    <row r="329" spans="1:42" ht="63">
      <c r="A329" s="18"/>
      <c r="B329" s="138" t="s">
        <v>262</v>
      </c>
      <c r="C329" s="32">
        <v>6</v>
      </c>
      <c r="D329" s="16" t="s">
        <v>36</v>
      </c>
      <c r="E329" s="16" t="s">
        <v>1131</v>
      </c>
      <c r="F329" s="18" t="s">
        <v>87</v>
      </c>
      <c r="G329" s="18" t="s">
        <v>823</v>
      </c>
      <c r="H329" s="18">
        <v>2019</v>
      </c>
      <c r="I329" s="52">
        <v>1694.0000000000002</v>
      </c>
      <c r="J329" s="52"/>
      <c r="K329" s="52">
        <f t="shared" si="17"/>
        <v>0</v>
      </c>
      <c r="L329" s="32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141"/>
      <c r="AO329" s="141"/>
      <c r="AP329" s="141"/>
    </row>
    <row r="330" spans="1:42" ht="63">
      <c r="A330" s="18"/>
      <c r="B330" s="138" t="s">
        <v>263</v>
      </c>
      <c r="C330" s="32">
        <v>7</v>
      </c>
      <c r="D330" s="16" t="s">
        <v>36</v>
      </c>
      <c r="E330" s="16" t="s">
        <v>1132</v>
      </c>
      <c r="F330" s="18" t="s">
        <v>87</v>
      </c>
      <c r="G330" s="18" t="s">
        <v>823</v>
      </c>
      <c r="H330" s="18">
        <v>2019</v>
      </c>
      <c r="I330" s="52">
        <v>1177</v>
      </c>
      <c r="J330" s="52"/>
      <c r="K330" s="52">
        <f t="shared" si="17"/>
        <v>0</v>
      </c>
      <c r="L330" s="32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1"/>
      <c r="AN330" s="141"/>
      <c r="AO330" s="141"/>
      <c r="AP330" s="141"/>
    </row>
    <row r="331" spans="1:42" ht="63">
      <c r="A331" s="18"/>
      <c r="B331" s="138" t="s">
        <v>264</v>
      </c>
      <c r="C331" s="32">
        <v>7</v>
      </c>
      <c r="D331" s="16" t="s">
        <v>36</v>
      </c>
      <c r="E331" s="16" t="s">
        <v>1133</v>
      </c>
      <c r="F331" s="18" t="s">
        <v>87</v>
      </c>
      <c r="G331" s="18" t="s">
        <v>823</v>
      </c>
      <c r="H331" s="18">
        <v>2019</v>
      </c>
      <c r="I331" s="52">
        <v>1177</v>
      </c>
      <c r="J331" s="52"/>
      <c r="K331" s="52">
        <f t="shared" si="17"/>
        <v>0</v>
      </c>
      <c r="L331" s="32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141"/>
      <c r="AO331" s="141"/>
      <c r="AP331" s="141"/>
    </row>
    <row r="332" spans="1:42" ht="63">
      <c r="A332" s="18"/>
      <c r="B332" s="138" t="s">
        <v>265</v>
      </c>
      <c r="C332" s="32">
        <v>7</v>
      </c>
      <c r="D332" s="16" t="s">
        <v>36</v>
      </c>
      <c r="E332" s="16" t="s">
        <v>1134</v>
      </c>
      <c r="F332" s="18" t="s">
        <v>87</v>
      </c>
      <c r="G332" s="18" t="s">
        <v>823</v>
      </c>
      <c r="H332" s="18">
        <v>2019</v>
      </c>
      <c r="I332" s="52">
        <v>1551.0000000000002</v>
      </c>
      <c r="J332" s="52"/>
      <c r="K332" s="52">
        <f t="shared" si="17"/>
        <v>0</v>
      </c>
      <c r="L332" s="32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141"/>
      <c r="AO332" s="141"/>
      <c r="AP332" s="141"/>
    </row>
    <row r="333" spans="1:42" ht="63">
      <c r="A333" s="18"/>
      <c r="B333" s="138" t="s">
        <v>266</v>
      </c>
      <c r="C333" s="32">
        <v>7</v>
      </c>
      <c r="D333" s="16" t="s">
        <v>36</v>
      </c>
      <c r="E333" s="16" t="s">
        <v>1135</v>
      </c>
      <c r="F333" s="18" t="s">
        <v>87</v>
      </c>
      <c r="G333" s="18" t="s">
        <v>823</v>
      </c>
      <c r="H333" s="18">
        <v>2019</v>
      </c>
      <c r="I333" s="52">
        <v>1694.0000000000002</v>
      </c>
      <c r="J333" s="52"/>
      <c r="K333" s="52">
        <f t="shared" si="17"/>
        <v>0</v>
      </c>
      <c r="L333" s="32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1"/>
      <c r="AL333" s="141"/>
      <c r="AM333" s="141"/>
      <c r="AN333" s="141"/>
      <c r="AO333" s="141"/>
      <c r="AP333" s="141"/>
    </row>
    <row r="334" spans="1:42" ht="63">
      <c r="A334" s="18"/>
      <c r="B334" s="138" t="s">
        <v>267</v>
      </c>
      <c r="C334" s="32">
        <v>8</v>
      </c>
      <c r="D334" s="16" t="s">
        <v>1136</v>
      </c>
      <c r="E334" s="16" t="s">
        <v>1137</v>
      </c>
      <c r="F334" s="18" t="s">
        <v>87</v>
      </c>
      <c r="G334" s="18" t="s">
        <v>823</v>
      </c>
      <c r="H334" s="18">
        <v>2019</v>
      </c>
      <c r="I334" s="52">
        <v>1370.9300000000003</v>
      </c>
      <c r="J334" s="52"/>
      <c r="K334" s="52">
        <f t="shared" si="17"/>
        <v>0</v>
      </c>
      <c r="L334" s="32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1"/>
      <c r="AK334" s="141"/>
      <c r="AL334" s="141"/>
      <c r="AM334" s="141"/>
      <c r="AN334" s="141"/>
      <c r="AO334" s="141"/>
      <c r="AP334" s="141"/>
    </row>
    <row r="335" spans="1:42" ht="63">
      <c r="A335" s="18"/>
      <c r="B335" s="138" t="s">
        <v>268</v>
      </c>
      <c r="C335" s="32">
        <v>8</v>
      </c>
      <c r="D335" s="16" t="s">
        <v>1138</v>
      </c>
      <c r="E335" s="16" t="s">
        <v>1139</v>
      </c>
      <c r="F335" s="18" t="s">
        <v>87</v>
      </c>
      <c r="G335" s="18" t="s">
        <v>823</v>
      </c>
      <c r="H335" s="18">
        <v>2019</v>
      </c>
      <c r="I335" s="52">
        <v>1370.9300000000003</v>
      </c>
      <c r="J335" s="52"/>
      <c r="K335" s="52">
        <f t="shared" si="17"/>
        <v>0</v>
      </c>
      <c r="L335" s="32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141"/>
      <c r="AO335" s="141"/>
      <c r="AP335" s="141"/>
    </row>
    <row r="336" spans="1:42" ht="63">
      <c r="A336" s="18"/>
      <c r="B336" s="138" t="s">
        <v>269</v>
      </c>
      <c r="C336" s="32">
        <v>8</v>
      </c>
      <c r="D336" s="16" t="s">
        <v>1138</v>
      </c>
      <c r="E336" s="16" t="s">
        <v>1140</v>
      </c>
      <c r="F336" s="18" t="s">
        <v>87</v>
      </c>
      <c r="G336" s="18" t="s">
        <v>823</v>
      </c>
      <c r="H336" s="18">
        <v>2019</v>
      </c>
      <c r="I336" s="52">
        <v>1370.9300000000003</v>
      </c>
      <c r="J336" s="52"/>
      <c r="K336" s="52">
        <f t="shared" si="17"/>
        <v>0</v>
      </c>
      <c r="L336" s="32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141"/>
      <c r="AO336" s="141"/>
      <c r="AP336" s="141"/>
    </row>
    <row r="337" spans="1:42" ht="63">
      <c r="A337" s="18"/>
      <c r="B337" s="138" t="s">
        <v>270</v>
      </c>
      <c r="C337" s="32">
        <v>8</v>
      </c>
      <c r="D337" s="16" t="s">
        <v>1138</v>
      </c>
      <c r="E337" s="16" t="s">
        <v>1141</v>
      </c>
      <c r="F337" s="18" t="s">
        <v>87</v>
      </c>
      <c r="G337" s="18" t="s">
        <v>823</v>
      </c>
      <c r="H337" s="18">
        <v>2019</v>
      </c>
      <c r="I337" s="52">
        <v>1495.5600000000002</v>
      </c>
      <c r="J337" s="52"/>
      <c r="K337" s="52">
        <f t="shared" si="17"/>
        <v>0</v>
      </c>
      <c r="L337" s="32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141"/>
      <c r="AO337" s="141"/>
      <c r="AP337" s="141"/>
    </row>
    <row r="338" spans="1:42" ht="63">
      <c r="A338" s="18"/>
      <c r="B338" s="138" t="s">
        <v>271</v>
      </c>
      <c r="C338" s="32">
        <v>9</v>
      </c>
      <c r="D338" s="16" t="s">
        <v>1138</v>
      </c>
      <c r="E338" s="16" t="s">
        <v>1142</v>
      </c>
      <c r="F338" s="18" t="s">
        <v>87</v>
      </c>
      <c r="G338" s="18" t="s">
        <v>823</v>
      </c>
      <c r="H338" s="18">
        <v>2019</v>
      </c>
      <c r="I338" s="52">
        <v>1980.0000000000002</v>
      </c>
      <c r="J338" s="52"/>
      <c r="K338" s="52">
        <f t="shared" si="17"/>
        <v>0</v>
      </c>
      <c r="L338" s="32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141"/>
      <c r="AO338" s="141"/>
      <c r="AP338" s="141"/>
    </row>
    <row r="339" spans="1:42" ht="63">
      <c r="A339" s="18"/>
      <c r="B339" s="138" t="s">
        <v>272</v>
      </c>
      <c r="C339" s="32">
        <v>9</v>
      </c>
      <c r="D339" s="16" t="s">
        <v>1138</v>
      </c>
      <c r="E339" s="16" t="s">
        <v>1143</v>
      </c>
      <c r="F339" s="18" t="s">
        <v>87</v>
      </c>
      <c r="G339" s="18" t="s">
        <v>823</v>
      </c>
      <c r="H339" s="18">
        <v>2019</v>
      </c>
      <c r="I339" s="52">
        <v>1980.0000000000002</v>
      </c>
      <c r="J339" s="52"/>
      <c r="K339" s="52">
        <f t="shared" si="17"/>
        <v>0</v>
      </c>
      <c r="L339" s="32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41"/>
    </row>
    <row r="340" spans="1:42" ht="63">
      <c r="A340" s="18"/>
      <c r="B340" s="138" t="s">
        <v>273</v>
      </c>
      <c r="C340" s="32">
        <v>9</v>
      </c>
      <c r="D340" s="16" t="s">
        <v>1138</v>
      </c>
      <c r="E340" s="16" t="s">
        <v>1144</v>
      </c>
      <c r="F340" s="18" t="s">
        <v>87</v>
      </c>
      <c r="G340" s="18" t="s">
        <v>823</v>
      </c>
      <c r="H340" s="18">
        <v>2019</v>
      </c>
      <c r="I340" s="52">
        <v>1980.0000000000002</v>
      </c>
      <c r="J340" s="52"/>
      <c r="K340" s="52">
        <f t="shared" si="17"/>
        <v>0</v>
      </c>
      <c r="L340" s="32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141"/>
      <c r="AO340" s="141"/>
      <c r="AP340" s="141"/>
    </row>
    <row r="341" spans="1:42" ht="63">
      <c r="A341" s="18"/>
      <c r="B341" s="138" t="s">
        <v>274</v>
      </c>
      <c r="C341" s="32">
        <v>9</v>
      </c>
      <c r="D341" s="16" t="s">
        <v>1138</v>
      </c>
      <c r="E341" s="16" t="s">
        <v>1145</v>
      </c>
      <c r="F341" s="18" t="s">
        <v>87</v>
      </c>
      <c r="G341" s="18" t="s">
        <v>823</v>
      </c>
      <c r="H341" s="18">
        <v>2019</v>
      </c>
      <c r="I341" s="52">
        <v>1925.0000000000002</v>
      </c>
      <c r="J341" s="52"/>
      <c r="K341" s="52">
        <f t="shared" si="17"/>
        <v>0</v>
      </c>
      <c r="L341" s="32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141"/>
      <c r="AO341" s="141"/>
      <c r="AP341" s="141"/>
    </row>
    <row r="342" spans="1:42" s="13" customFormat="1">
      <c r="A342" s="24" t="s">
        <v>20</v>
      </c>
      <c r="B342" s="25"/>
      <c r="C342" s="26"/>
      <c r="D342" s="116"/>
      <c r="E342" s="116"/>
      <c r="F342" s="117"/>
      <c r="G342" s="27"/>
      <c r="H342" s="80"/>
      <c r="I342" s="62"/>
      <c r="J342" s="56"/>
      <c r="K342" s="62"/>
      <c r="L342" s="63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</row>
    <row r="343" spans="1:42" ht="65.25" customHeight="1">
      <c r="A343" s="18"/>
      <c r="B343" s="138" t="s">
        <v>311</v>
      </c>
      <c r="C343" s="31">
        <v>5</v>
      </c>
      <c r="D343" s="16" t="s">
        <v>32</v>
      </c>
      <c r="E343" s="16" t="s">
        <v>1146</v>
      </c>
      <c r="F343" s="18" t="s">
        <v>85</v>
      </c>
      <c r="G343" s="18" t="s">
        <v>823</v>
      </c>
      <c r="H343" s="18">
        <v>2019</v>
      </c>
      <c r="I343" s="52">
        <v>2013.0000000000002</v>
      </c>
      <c r="J343" s="53"/>
      <c r="K343" s="52">
        <f t="shared" ref="K343:K357" si="18">I343*J343</f>
        <v>0</v>
      </c>
      <c r="L343" s="3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141"/>
      <c r="AO343" s="141"/>
      <c r="AP343" s="141"/>
    </row>
    <row r="344" spans="1:42" ht="65.25" customHeight="1">
      <c r="A344" s="18"/>
      <c r="B344" s="138" t="s">
        <v>312</v>
      </c>
      <c r="C344" s="31">
        <v>5</v>
      </c>
      <c r="D344" s="16" t="s">
        <v>32</v>
      </c>
      <c r="E344" s="16" t="s">
        <v>1147</v>
      </c>
      <c r="F344" s="18" t="s">
        <v>85</v>
      </c>
      <c r="G344" s="18" t="s">
        <v>823</v>
      </c>
      <c r="H344" s="18">
        <v>2019</v>
      </c>
      <c r="I344" s="52">
        <v>2013.0000000000002</v>
      </c>
      <c r="J344" s="53"/>
      <c r="K344" s="52">
        <f t="shared" si="18"/>
        <v>0</v>
      </c>
      <c r="L344" s="3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  <c r="AA344" s="141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1"/>
      <c r="AL344" s="141"/>
      <c r="AM344" s="141"/>
      <c r="AN344" s="141"/>
      <c r="AO344" s="141"/>
      <c r="AP344" s="141"/>
    </row>
    <row r="345" spans="1:42" ht="65.25" customHeight="1">
      <c r="A345" s="18"/>
      <c r="B345" s="138" t="s">
        <v>313</v>
      </c>
      <c r="C345" s="31">
        <v>5</v>
      </c>
      <c r="D345" s="16" t="s">
        <v>32</v>
      </c>
      <c r="E345" s="16" t="s">
        <v>1148</v>
      </c>
      <c r="F345" s="18" t="s">
        <v>85</v>
      </c>
      <c r="G345" s="18" t="s">
        <v>823</v>
      </c>
      <c r="H345" s="18">
        <v>2019</v>
      </c>
      <c r="I345" s="52">
        <v>2013.0000000000002</v>
      </c>
      <c r="J345" s="53"/>
      <c r="K345" s="52">
        <f t="shared" si="18"/>
        <v>0</v>
      </c>
      <c r="L345" s="3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1"/>
      <c r="AL345" s="141"/>
      <c r="AM345" s="141"/>
      <c r="AN345" s="141"/>
      <c r="AO345" s="141"/>
      <c r="AP345" s="141"/>
    </row>
    <row r="346" spans="1:42" ht="65.25" customHeight="1">
      <c r="A346" s="18"/>
      <c r="B346" s="138" t="s">
        <v>314</v>
      </c>
      <c r="C346" s="31">
        <v>5</v>
      </c>
      <c r="D346" s="16" t="s">
        <v>32</v>
      </c>
      <c r="E346" s="16" t="s">
        <v>1149</v>
      </c>
      <c r="F346" s="18" t="s">
        <v>85</v>
      </c>
      <c r="G346" s="18" t="s">
        <v>823</v>
      </c>
      <c r="H346" s="18">
        <v>2019</v>
      </c>
      <c r="I346" s="52">
        <v>2013.0000000000002</v>
      </c>
      <c r="J346" s="53"/>
      <c r="K346" s="52">
        <f t="shared" si="18"/>
        <v>0</v>
      </c>
      <c r="L346" s="3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  <c r="AA346" s="141"/>
      <c r="AB346" s="141"/>
      <c r="AC346" s="141"/>
      <c r="AD346" s="141"/>
      <c r="AE346" s="141"/>
      <c r="AF346" s="141"/>
      <c r="AG346" s="141"/>
      <c r="AH346" s="141"/>
      <c r="AI346" s="141"/>
      <c r="AJ346" s="141"/>
      <c r="AK346" s="141"/>
      <c r="AL346" s="141"/>
      <c r="AM346" s="141"/>
      <c r="AN346" s="141"/>
      <c r="AO346" s="141"/>
      <c r="AP346" s="141"/>
    </row>
    <row r="347" spans="1:42" ht="65.25" customHeight="1">
      <c r="A347" s="105"/>
      <c r="B347" s="138" t="s">
        <v>315</v>
      </c>
      <c r="C347" s="31">
        <v>6</v>
      </c>
      <c r="D347" s="16" t="s">
        <v>33</v>
      </c>
      <c r="E347" s="16" t="s">
        <v>1150</v>
      </c>
      <c r="F347" s="18" t="s">
        <v>85</v>
      </c>
      <c r="G347" s="18" t="s">
        <v>823</v>
      </c>
      <c r="H347" s="18">
        <v>2019</v>
      </c>
      <c r="I347" s="52">
        <v>2013.0000000000002</v>
      </c>
      <c r="J347" s="53"/>
      <c r="K347" s="52">
        <f t="shared" si="18"/>
        <v>0</v>
      </c>
      <c r="L347" s="3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1"/>
      <c r="AL347" s="141"/>
      <c r="AM347" s="141"/>
      <c r="AN347" s="141"/>
      <c r="AO347" s="141"/>
      <c r="AP347" s="141"/>
    </row>
    <row r="348" spans="1:42" ht="65.25" customHeight="1">
      <c r="A348" s="105"/>
      <c r="B348" s="138" t="s">
        <v>316</v>
      </c>
      <c r="C348" s="31">
        <v>6</v>
      </c>
      <c r="D348" s="16" t="s">
        <v>33</v>
      </c>
      <c r="E348" s="16" t="s">
        <v>1151</v>
      </c>
      <c r="F348" s="18" t="s">
        <v>85</v>
      </c>
      <c r="G348" s="18" t="s">
        <v>823</v>
      </c>
      <c r="H348" s="18">
        <v>2019</v>
      </c>
      <c r="I348" s="52">
        <v>2013.0000000000002</v>
      </c>
      <c r="J348" s="53"/>
      <c r="K348" s="52">
        <f t="shared" si="18"/>
        <v>0</v>
      </c>
      <c r="L348" s="3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  <c r="AA348" s="141"/>
      <c r="AB348" s="141"/>
      <c r="AC348" s="141"/>
      <c r="AD348" s="141"/>
      <c r="AE348" s="141"/>
      <c r="AF348" s="141"/>
      <c r="AG348" s="141"/>
      <c r="AH348" s="141"/>
      <c r="AI348" s="141"/>
      <c r="AJ348" s="141"/>
      <c r="AK348" s="141"/>
      <c r="AL348" s="141"/>
      <c r="AM348" s="141"/>
      <c r="AN348" s="141"/>
      <c r="AO348" s="141"/>
      <c r="AP348" s="141"/>
    </row>
    <row r="349" spans="1:42" ht="65.25" customHeight="1">
      <c r="A349" s="105"/>
      <c r="B349" s="138" t="s">
        <v>317</v>
      </c>
      <c r="C349" s="31">
        <v>6</v>
      </c>
      <c r="D349" s="16" t="s">
        <v>33</v>
      </c>
      <c r="E349" s="16" t="s">
        <v>1152</v>
      </c>
      <c r="F349" s="18" t="s">
        <v>85</v>
      </c>
      <c r="G349" s="18" t="s">
        <v>823</v>
      </c>
      <c r="H349" s="18">
        <v>2019</v>
      </c>
      <c r="I349" s="52">
        <v>2013.0000000000002</v>
      </c>
      <c r="J349" s="53"/>
      <c r="K349" s="52">
        <f t="shared" si="18"/>
        <v>0</v>
      </c>
      <c r="L349" s="3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1"/>
      <c r="AL349" s="141"/>
      <c r="AM349" s="141"/>
      <c r="AN349" s="141"/>
      <c r="AO349" s="141"/>
      <c r="AP349" s="141"/>
    </row>
    <row r="350" spans="1:42" ht="65.25" customHeight="1">
      <c r="A350" s="105"/>
      <c r="B350" s="138" t="s">
        <v>318</v>
      </c>
      <c r="C350" s="31">
        <v>6</v>
      </c>
      <c r="D350" s="16" t="s">
        <v>33</v>
      </c>
      <c r="E350" s="16" t="s">
        <v>1153</v>
      </c>
      <c r="F350" s="18" t="s">
        <v>85</v>
      </c>
      <c r="G350" s="18" t="s">
        <v>823</v>
      </c>
      <c r="H350" s="18">
        <v>2019</v>
      </c>
      <c r="I350" s="52">
        <v>2013.0000000000002</v>
      </c>
      <c r="J350" s="53"/>
      <c r="K350" s="52">
        <f t="shared" si="18"/>
        <v>0</v>
      </c>
      <c r="L350" s="3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  <c r="AA350" s="141"/>
      <c r="AB350" s="141"/>
      <c r="AC350" s="141"/>
      <c r="AD350" s="141"/>
      <c r="AE350" s="141"/>
      <c r="AF350" s="141"/>
      <c r="AG350" s="141"/>
      <c r="AH350" s="141"/>
      <c r="AI350" s="141"/>
      <c r="AJ350" s="141"/>
      <c r="AK350" s="141"/>
      <c r="AL350" s="141"/>
      <c r="AM350" s="141"/>
      <c r="AN350" s="141"/>
      <c r="AO350" s="141"/>
      <c r="AP350" s="141"/>
    </row>
    <row r="351" spans="1:42" ht="65.25" customHeight="1">
      <c r="A351" s="105"/>
      <c r="B351" s="138" t="s">
        <v>319</v>
      </c>
      <c r="C351" s="31">
        <v>7</v>
      </c>
      <c r="D351" s="16" t="s">
        <v>33</v>
      </c>
      <c r="E351" s="16" t="s">
        <v>1154</v>
      </c>
      <c r="F351" s="18" t="s">
        <v>85</v>
      </c>
      <c r="G351" s="18" t="s">
        <v>823</v>
      </c>
      <c r="H351" s="18">
        <v>2019</v>
      </c>
      <c r="I351" s="52">
        <v>2013.0000000000002</v>
      </c>
      <c r="J351" s="53"/>
      <c r="K351" s="52">
        <f t="shared" si="18"/>
        <v>0</v>
      </c>
      <c r="L351" s="3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1"/>
      <c r="AL351" s="141"/>
      <c r="AM351" s="141"/>
      <c r="AN351" s="141"/>
      <c r="AO351" s="141"/>
      <c r="AP351" s="141"/>
    </row>
    <row r="352" spans="1:42" ht="65.25" customHeight="1">
      <c r="A352" s="105"/>
      <c r="B352" s="138" t="s">
        <v>320</v>
      </c>
      <c r="C352" s="31">
        <v>7</v>
      </c>
      <c r="D352" s="16" t="s">
        <v>33</v>
      </c>
      <c r="E352" s="16" t="s">
        <v>1155</v>
      </c>
      <c r="F352" s="18" t="s">
        <v>85</v>
      </c>
      <c r="G352" s="18" t="s">
        <v>823</v>
      </c>
      <c r="H352" s="18">
        <v>2019</v>
      </c>
      <c r="I352" s="52">
        <v>2013.0000000000002</v>
      </c>
      <c r="J352" s="53"/>
      <c r="K352" s="52">
        <f t="shared" si="18"/>
        <v>0</v>
      </c>
      <c r="L352" s="3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  <c r="AA352" s="141"/>
      <c r="AB352" s="141"/>
      <c r="AC352" s="141"/>
      <c r="AD352" s="141"/>
      <c r="AE352" s="141"/>
      <c r="AF352" s="141"/>
      <c r="AG352" s="141"/>
      <c r="AH352" s="141"/>
      <c r="AI352" s="141"/>
      <c r="AJ352" s="141"/>
      <c r="AK352" s="141"/>
      <c r="AL352" s="141"/>
      <c r="AM352" s="141"/>
      <c r="AN352" s="141"/>
      <c r="AO352" s="141"/>
      <c r="AP352" s="141"/>
    </row>
    <row r="353" spans="1:42" ht="65.25" customHeight="1">
      <c r="A353" s="105"/>
      <c r="B353" s="138" t="s">
        <v>321</v>
      </c>
      <c r="C353" s="31">
        <v>8</v>
      </c>
      <c r="D353" s="16" t="s">
        <v>33</v>
      </c>
      <c r="E353" s="16" t="s">
        <v>1156</v>
      </c>
      <c r="F353" s="18" t="s">
        <v>85</v>
      </c>
      <c r="G353" s="18" t="s">
        <v>823</v>
      </c>
      <c r="H353" s="18">
        <v>2019</v>
      </c>
      <c r="I353" s="52">
        <v>2013.0000000000002</v>
      </c>
      <c r="J353" s="53"/>
      <c r="K353" s="52">
        <f t="shared" si="18"/>
        <v>0</v>
      </c>
      <c r="L353" s="3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1"/>
      <c r="AL353" s="141"/>
      <c r="AM353" s="141"/>
      <c r="AN353" s="141"/>
      <c r="AO353" s="141"/>
      <c r="AP353" s="141"/>
    </row>
    <row r="354" spans="1:42" ht="65.25" customHeight="1">
      <c r="A354" s="105"/>
      <c r="B354" s="138" t="s">
        <v>322</v>
      </c>
      <c r="C354" s="31">
        <v>8</v>
      </c>
      <c r="D354" s="16" t="s">
        <v>33</v>
      </c>
      <c r="E354" s="16" t="s">
        <v>1157</v>
      </c>
      <c r="F354" s="18" t="s">
        <v>85</v>
      </c>
      <c r="G354" s="18" t="s">
        <v>823</v>
      </c>
      <c r="H354" s="18">
        <v>2019</v>
      </c>
      <c r="I354" s="52">
        <v>2013.0000000000002</v>
      </c>
      <c r="J354" s="53"/>
      <c r="K354" s="52">
        <f t="shared" si="18"/>
        <v>0</v>
      </c>
      <c r="L354" s="3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1"/>
      <c r="AL354" s="141"/>
      <c r="AM354" s="141"/>
      <c r="AN354" s="141"/>
      <c r="AO354" s="141"/>
      <c r="AP354" s="141"/>
    </row>
    <row r="355" spans="1:42" ht="65.25" customHeight="1">
      <c r="A355" s="105"/>
      <c r="B355" s="138" t="s">
        <v>323</v>
      </c>
      <c r="C355" s="31">
        <v>9</v>
      </c>
      <c r="D355" s="16" t="s">
        <v>33</v>
      </c>
      <c r="E355" s="16" t="s">
        <v>1158</v>
      </c>
      <c r="F355" s="18" t="s">
        <v>85</v>
      </c>
      <c r="G355" s="18" t="s">
        <v>823</v>
      </c>
      <c r="H355" s="18">
        <v>2019</v>
      </c>
      <c r="I355" s="52">
        <v>2013.0000000000002</v>
      </c>
      <c r="J355" s="53"/>
      <c r="K355" s="52">
        <f t="shared" si="18"/>
        <v>0</v>
      </c>
      <c r="L355" s="3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  <c r="AA355" s="141"/>
      <c r="AB355" s="141"/>
      <c r="AC355" s="141"/>
      <c r="AD355" s="141"/>
      <c r="AE355" s="141"/>
      <c r="AF355" s="141"/>
      <c r="AG355" s="141"/>
      <c r="AH355" s="141"/>
      <c r="AI355" s="141"/>
      <c r="AJ355" s="141"/>
      <c r="AK355" s="141"/>
      <c r="AL355" s="141"/>
      <c r="AM355" s="141"/>
      <c r="AN355" s="141"/>
      <c r="AO355" s="141"/>
      <c r="AP355" s="141"/>
    </row>
    <row r="356" spans="1:42" ht="65.25" customHeight="1">
      <c r="A356" s="105"/>
      <c r="B356" s="138" t="s">
        <v>324</v>
      </c>
      <c r="C356" s="31">
        <v>9</v>
      </c>
      <c r="D356" s="16" t="s">
        <v>33</v>
      </c>
      <c r="E356" s="16" t="s">
        <v>1159</v>
      </c>
      <c r="F356" s="18" t="s">
        <v>85</v>
      </c>
      <c r="G356" s="18" t="s">
        <v>823</v>
      </c>
      <c r="H356" s="18">
        <v>2019</v>
      </c>
      <c r="I356" s="52">
        <v>2013.0000000000002</v>
      </c>
      <c r="J356" s="53"/>
      <c r="K356" s="52">
        <f t="shared" si="18"/>
        <v>0</v>
      </c>
      <c r="L356" s="3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1"/>
      <c r="AL356" s="141"/>
      <c r="AM356" s="141"/>
      <c r="AN356" s="141"/>
      <c r="AO356" s="141"/>
      <c r="AP356" s="141"/>
    </row>
    <row r="357" spans="1:42" ht="65.25" customHeight="1">
      <c r="A357" s="105"/>
      <c r="B357" s="138" t="s">
        <v>325</v>
      </c>
      <c r="C357" s="31">
        <v>9</v>
      </c>
      <c r="D357" s="16" t="s">
        <v>33</v>
      </c>
      <c r="E357" s="16" t="s">
        <v>1160</v>
      </c>
      <c r="F357" s="18" t="s">
        <v>85</v>
      </c>
      <c r="G357" s="18" t="s">
        <v>823</v>
      </c>
      <c r="H357" s="18">
        <v>2019</v>
      </c>
      <c r="I357" s="52">
        <v>2013.0000000000002</v>
      </c>
      <c r="J357" s="53"/>
      <c r="K357" s="52">
        <f t="shared" si="18"/>
        <v>0</v>
      </c>
      <c r="L357" s="3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  <c r="AA357" s="141"/>
      <c r="AB357" s="141"/>
      <c r="AC357" s="141"/>
      <c r="AD357" s="141"/>
      <c r="AE357" s="141"/>
      <c r="AF357" s="141"/>
      <c r="AG357" s="141"/>
      <c r="AH357" s="141"/>
      <c r="AI357" s="141"/>
      <c r="AJ357" s="141"/>
      <c r="AK357" s="141"/>
      <c r="AL357" s="141"/>
      <c r="AM357" s="141"/>
      <c r="AN357" s="141"/>
      <c r="AO357" s="141"/>
      <c r="AP357" s="141"/>
    </row>
    <row r="358" spans="1:42" s="13" customFormat="1">
      <c r="A358" s="28" t="s">
        <v>162</v>
      </c>
      <c r="B358" s="29"/>
      <c r="C358" s="47"/>
      <c r="D358" s="73"/>
      <c r="E358" s="73"/>
      <c r="F358" s="77"/>
      <c r="G358" s="30"/>
      <c r="H358" s="78"/>
      <c r="I358" s="58"/>
      <c r="J358" s="57"/>
      <c r="K358" s="58"/>
      <c r="L358" s="95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2"/>
      <c r="AP358" s="142"/>
    </row>
    <row r="359" spans="1:42" s="13" customFormat="1">
      <c r="A359" s="20" t="s">
        <v>163</v>
      </c>
      <c r="B359" s="21"/>
      <c r="C359" s="44"/>
      <c r="D359" s="114"/>
      <c r="E359" s="114"/>
      <c r="F359" s="79"/>
      <c r="G359" s="22"/>
      <c r="H359" s="79"/>
      <c r="I359" s="54"/>
      <c r="J359" s="54"/>
      <c r="K359" s="54"/>
      <c r="L359" s="96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2"/>
      <c r="AP359" s="142"/>
    </row>
    <row r="360" spans="1:42" ht="66.75" customHeight="1">
      <c r="A360" s="18"/>
      <c r="B360" s="138" t="s">
        <v>376</v>
      </c>
      <c r="C360" s="32">
        <v>6</v>
      </c>
      <c r="D360" s="16" t="s">
        <v>1161</v>
      </c>
      <c r="E360" s="16" t="s">
        <v>1162</v>
      </c>
      <c r="F360" s="75" t="s">
        <v>88</v>
      </c>
      <c r="G360" s="18" t="s">
        <v>823</v>
      </c>
      <c r="H360" s="18">
        <v>2019</v>
      </c>
      <c r="I360" s="52">
        <v>891.00000000000011</v>
      </c>
      <c r="J360" s="52"/>
      <c r="K360" s="52">
        <f t="shared" ref="K360:K377" si="19">I360*J360</f>
        <v>0</v>
      </c>
      <c r="L360" s="3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1"/>
      <c r="AL360" s="141"/>
      <c r="AM360" s="141"/>
      <c r="AN360" s="141"/>
      <c r="AO360" s="141"/>
      <c r="AP360" s="141"/>
    </row>
    <row r="361" spans="1:42" ht="66.75" customHeight="1">
      <c r="A361" s="18"/>
      <c r="B361" s="138" t="s">
        <v>377</v>
      </c>
      <c r="C361" s="32">
        <v>6</v>
      </c>
      <c r="D361" s="16" t="s">
        <v>1161</v>
      </c>
      <c r="E361" s="16" t="s">
        <v>1163</v>
      </c>
      <c r="F361" s="18" t="s">
        <v>88</v>
      </c>
      <c r="G361" s="18" t="s">
        <v>823</v>
      </c>
      <c r="H361" s="18">
        <v>2019</v>
      </c>
      <c r="I361" s="52">
        <v>1408</v>
      </c>
      <c r="J361" s="52"/>
      <c r="K361" s="52">
        <f t="shared" si="19"/>
        <v>0</v>
      </c>
      <c r="L361" s="3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  <c r="AA361" s="141"/>
      <c r="AB361" s="141"/>
      <c r="AC361" s="141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141"/>
      <c r="AO361" s="141"/>
      <c r="AP361" s="141"/>
    </row>
    <row r="362" spans="1:42" ht="66.75" customHeight="1">
      <c r="A362" s="18"/>
      <c r="B362" s="138" t="s">
        <v>378</v>
      </c>
      <c r="C362" s="32">
        <v>6</v>
      </c>
      <c r="D362" s="16" t="s">
        <v>1161</v>
      </c>
      <c r="E362" s="16" t="s">
        <v>1164</v>
      </c>
      <c r="F362" s="75" t="s">
        <v>88</v>
      </c>
      <c r="G362" s="18" t="s">
        <v>823</v>
      </c>
      <c r="H362" s="18">
        <v>2019</v>
      </c>
      <c r="I362" s="52">
        <v>660</v>
      </c>
      <c r="J362" s="52"/>
      <c r="K362" s="52">
        <f t="shared" si="19"/>
        <v>0</v>
      </c>
      <c r="L362" s="3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1"/>
      <c r="AL362" s="141"/>
      <c r="AM362" s="141"/>
      <c r="AN362" s="141"/>
      <c r="AO362" s="141"/>
      <c r="AP362" s="141"/>
    </row>
    <row r="363" spans="1:42" ht="66.75" customHeight="1">
      <c r="A363" s="18"/>
      <c r="B363" s="138" t="s">
        <v>379</v>
      </c>
      <c r="C363" s="32">
        <v>6</v>
      </c>
      <c r="D363" s="16" t="s">
        <v>1161</v>
      </c>
      <c r="E363" s="16" t="s">
        <v>1165</v>
      </c>
      <c r="F363" s="18" t="s">
        <v>88</v>
      </c>
      <c r="G363" s="18" t="s">
        <v>823</v>
      </c>
      <c r="H363" s="18">
        <v>2019</v>
      </c>
      <c r="I363" s="52">
        <v>1265</v>
      </c>
      <c r="J363" s="52"/>
      <c r="K363" s="52">
        <f t="shared" si="19"/>
        <v>0</v>
      </c>
      <c r="L363" s="3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  <c r="AA363" s="141"/>
      <c r="AB363" s="141"/>
      <c r="AC363" s="141"/>
      <c r="AD363" s="141"/>
      <c r="AE363" s="141"/>
      <c r="AF363" s="141"/>
      <c r="AG363" s="141"/>
      <c r="AH363" s="141"/>
      <c r="AI363" s="141"/>
      <c r="AJ363" s="141"/>
      <c r="AK363" s="141"/>
      <c r="AL363" s="141"/>
      <c r="AM363" s="141"/>
      <c r="AN363" s="141"/>
      <c r="AO363" s="141"/>
      <c r="AP363" s="141"/>
    </row>
    <row r="364" spans="1:42" ht="66.75" customHeight="1">
      <c r="A364" s="18"/>
      <c r="B364" s="138" t="s">
        <v>380</v>
      </c>
      <c r="C364" s="32">
        <v>6</v>
      </c>
      <c r="D364" s="16" t="s">
        <v>1161</v>
      </c>
      <c r="E364" s="16" t="s">
        <v>1166</v>
      </c>
      <c r="F364" s="75" t="s">
        <v>88</v>
      </c>
      <c r="G364" s="18" t="s">
        <v>823</v>
      </c>
      <c r="H364" s="18">
        <v>2019</v>
      </c>
      <c r="I364" s="52">
        <v>1254</v>
      </c>
      <c r="J364" s="52"/>
      <c r="K364" s="52">
        <f t="shared" si="19"/>
        <v>0</v>
      </c>
      <c r="L364" s="3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1"/>
      <c r="AL364" s="141"/>
      <c r="AM364" s="141"/>
      <c r="AN364" s="141"/>
      <c r="AO364" s="141"/>
      <c r="AP364" s="141"/>
    </row>
    <row r="365" spans="1:42" ht="58.5" customHeight="1">
      <c r="A365" s="18"/>
      <c r="B365" s="138" t="s">
        <v>381</v>
      </c>
      <c r="C365" s="32">
        <v>7</v>
      </c>
      <c r="D365" s="16" t="s">
        <v>1167</v>
      </c>
      <c r="E365" s="16" t="s">
        <v>1168</v>
      </c>
      <c r="F365" s="18" t="s">
        <v>88</v>
      </c>
      <c r="G365" s="18" t="s">
        <v>823</v>
      </c>
      <c r="H365" s="18">
        <v>2019</v>
      </c>
      <c r="I365" s="52">
        <v>935.00000000000011</v>
      </c>
      <c r="J365" s="52"/>
      <c r="K365" s="52">
        <f t="shared" si="19"/>
        <v>0</v>
      </c>
      <c r="L365" s="3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  <c r="AA365" s="141"/>
      <c r="AB365" s="141"/>
      <c r="AC365" s="141"/>
      <c r="AD365" s="141"/>
      <c r="AE365" s="141"/>
      <c r="AF365" s="141"/>
      <c r="AG365" s="141"/>
      <c r="AH365" s="141"/>
      <c r="AI365" s="141"/>
      <c r="AJ365" s="141"/>
      <c r="AK365" s="141"/>
      <c r="AL365" s="141"/>
      <c r="AM365" s="141"/>
      <c r="AN365" s="141"/>
      <c r="AO365" s="141"/>
      <c r="AP365" s="141"/>
    </row>
    <row r="366" spans="1:42" ht="58.5" customHeight="1">
      <c r="A366" s="18"/>
      <c r="B366" s="138" t="s">
        <v>382</v>
      </c>
      <c r="C366" s="32">
        <v>7</v>
      </c>
      <c r="D366" s="16" t="s">
        <v>1167</v>
      </c>
      <c r="E366" s="16" t="s">
        <v>1169</v>
      </c>
      <c r="F366" s="18" t="s">
        <v>88</v>
      </c>
      <c r="G366" s="18" t="s">
        <v>823</v>
      </c>
      <c r="H366" s="18">
        <v>2019</v>
      </c>
      <c r="I366" s="52">
        <v>1485.0000000000002</v>
      </c>
      <c r="J366" s="52"/>
      <c r="K366" s="52">
        <f t="shared" si="19"/>
        <v>0</v>
      </c>
      <c r="L366" s="3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  <c r="AA366" s="141"/>
      <c r="AB366" s="141"/>
      <c r="AC366" s="141"/>
      <c r="AD366" s="141"/>
      <c r="AE366" s="141"/>
      <c r="AF366" s="141"/>
      <c r="AG366" s="141"/>
      <c r="AH366" s="141"/>
      <c r="AI366" s="141"/>
      <c r="AJ366" s="141"/>
      <c r="AK366" s="141"/>
      <c r="AL366" s="141"/>
      <c r="AM366" s="141"/>
      <c r="AN366" s="141"/>
      <c r="AO366" s="141"/>
      <c r="AP366" s="141"/>
    </row>
    <row r="367" spans="1:42" ht="58.5" customHeight="1">
      <c r="A367" s="18"/>
      <c r="B367" s="138" t="s">
        <v>383</v>
      </c>
      <c r="C367" s="32">
        <v>7</v>
      </c>
      <c r="D367" s="16" t="s">
        <v>1167</v>
      </c>
      <c r="E367" s="16" t="s">
        <v>1170</v>
      </c>
      <c r="F367" s="18" t="s">
        <v>88</v>
      </c>
      <c r="G367" s="18" t="s">
        <v>823</v>
      </c>
      <c r="H367" s="18">
        <v>2019</v>
      </c>
      <c r="I367" s="52">
        <v>1485.0000000000002</v>
      </c>
      <c r="J367" s="52"/>
      <c r="K367" s="52">
        <f t="shared" si="19"/>
        <v>0</v>
      </c>
      <c r="L367" s="3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141"/>
      <c r="AC367" s="141"/>
      <c r="AD367" s="141"/>
      <c r="AE367" s="141"/>
      <c r="AF367" s="141"/>
      <c r="AG367" s="141"/>
      <c r="AH367" s="141"/>
      <c r="AI367" s="141"/>
      <c r="AJ367" s="141"/>
      <c r="AK367" s="141"/>
      <c r="AL367" s="141"/>
      <c r="AM367" s="141"/>
      <c r="AN367" s="141"/>
      <c r="AO367" s="141"/>
      <c r="AP367" s="141"/>
    </row>
    <row r="368" spans="1:42" ht="58.5" customHeight="1">
      <c r="A368" s="18"/>
      <c r="B368" s="138" t="s">
        <v>384</v>
      </c>
      <c r="C368" s="32">
        <v>7</v>
      </c>
      <c r="D368" s="16" t="s">
        <v>1167</v>
      </c>
      <c r="E368" s="16" t="s">
        <v>1171</v>
      </c>
      <c r="F368" s="18" t="s">
        <v>88</v>
      </c>
      <c r="G368" s="18" t="s">
        <v>823</v>
      </c>
      <c r="H368" s="18">
        <v>2019</v>
      </c>
      <c r="I368" s="52">
        <v>935.00000000000011</v>
      </c>
      <c r="J368" s="52"/>
      <c r="K368" s="52">
        <f t="shared" si="19"/>
        <v>0</v>
      </c>
      <c r="L368" s="3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</row>
    <row r="369" spans="1:42" ht="58.5" customHeight="1">
      <c r="A369" s="18"/>
      <c r="B369" s="138" t="s">
        <v>385</v>
      </c>
      <c r="C369" s="32">
        <v>8</v>
      </c>
      <c r="D369" s="16" t="s">
        <v>1167</v>
      </c>
      <c r="E369" s="16" t="s">
        <v>1172</v>
      </c>
      <c r="F369" s="18" t="s">
        <v>88</v>
      </c>
      <c r="G369" s="18" t="s">
        <v>823</v>
      </c>
      <c r="H369" s="18">
        <v>2019</v>
      </c>
      <c r="I369" s="52">
        <v>1485.0000000000002</v>
      </c>
      <c r="J369" s="52"/>
      <c r="K369" s="52">
        <f t="shared" si="19"/>
        <v>0</v>
      </c>
      <c r="L369" s="3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  <c r="AA369" s="141"/>
      <c r="AB369" s="141"/>
      <c r="AC369" s="141"/>
      <c r="AD369" s="141"/>
      <c r="AE369" s="141"/>
      <c r="AF369" s="141"/>
      <c r="AG369" s="141"/>
      <c r="AH369" s="141"/>
      <c r="AI369" s="141"/>
      <c r="AJ369" s="141"/>
      <c r="AK369" s="141"/>
      <c r="AL369" s="141"/>
      <c r="AM369" s="141"/>
      <c r="AN369" s="141"/>
      <c r="AO369" s="141"/>
      <c r="AP369" s="141"/>
    </row>
    <row r="370" spans="1:42" ht="58.5" customHeight="1">
      <c r="A370" s="18"/>
      <c r="B370" s="138" t="s">
        <v>386</v>
      </c>
      <c r="C370" s="32">
        <v>8</v>
      </c>
      <c r="D370" s="16" t="s">
        <v>1167</v>
      </c>
      <c r="E370" s="16" t="s">
        <v>1173</v>
      </c>
      <c r="F370" s="18" t="s">
        <v>88</v>
      </c>
      <c r="G370" s="18" t="s">
        <v>823</v>
      </c>
      <c r="H370" s="18">
        <v>2019</v>
      </c>
      <c r="I370" s="52">
        <v>781.00000000000011</v>
      </c>
      <c r="J370" s="52"/>
      <c r="K370" s="52">
        <f t="shared" si="19"/>
        <v>0</v>
      </c>
      <c r="L370" s="3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141"/>
      <c r="AO370" s="141"/>
      <c r="AP370" s="141"/>
    </row>
    <row r="371" spans="1:42" ht="58.5" customHeight="1">
      <c r="A371" s="18"/>
      <c r="B371" s="138" t="s">
        <v>387</v>
      </c>
      <c r="C371" s="32">
        <v>8</v>
      </c>
      <c r="D371" s="16" t="s">
        <v>1167</v>
      </c>
      <c r="E371" s="16" t="s">
        <v>1174</v>
      </c>
      <c r="F371" s="18" t="s">
        <v>88</v>
      </c>
      <c r="G371" s="18" t="s">
        <v>823</v>
      </c>
      <c r="H371" s="18">
        <v>2019</v>
      </c>
      <c r="I371" s="52">
        <v>1507.0000000000002</v>
      </c>
      <c r="J371" s="52"/>
      <c r="K371" s="52">
        <f t="shared" si="19"/>
        <v>0</v>
      </c>
      <c r="L371" s="3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141"/>
      <c r="AO371" s="141"/>
      <c r="AP371" s="141"/>
    </row>
    <row r="372" spans="1:42" ht="58.5" customHeight="1">
      <c r="A372" s="18"/>
      <c r="B372" s="138" t="s">
        <v>388</v>
      </c>
      <c r="C372" s="32">
        <v>8</v>
      </c>
      <c r="D372" s="16" t="s">
        <v>1167</v>
      </c>
      <c r="E372" s="16" t="s">
        <v>1175</v>
      </c>
      <c r="F372" s="18" t="s">
        <v>88</v>
      </c>
      <c r="G372" s="18" t="s">
        <v>823</v>
      </c>
      <c r="H372" s="18">
        <v>2019</v>
      </c>
      <c r="I372" s="52">
        <v>1166</v>
      </c>
      <c r="J372" s="52"/>
      <c r="K372" s="52">
        <f t="shared" si="19"/>
        <v>0</v>
      </c>
      <c r="L372" s="3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141"/>
      <c r="AO372" s="141"/>
      <c r="AP372" s="141"/>
    </row>
    <row r="373" spans="1:42" ht="75.75" customHeight="1">
      <c r="A373" s="18"/>
      <c r="B373" s="138" t="s">
        <v>389</v>
      </c>
      <c r="C373" s="32">
        <v>9</v>
      </c>
      <c r="D373" s="16" t="s">
        <v>1176</v>
      </c>
      <c r="E373" s="16" t="s">
        <v>1177</v>
      </c>
      <c r="F373" s="18" t="s">
        <v>88</v>
      </c>
      <c r="G373" s="18" t="s">
        <v>823</v>
      </c>
      <c r="H373" s="18">
        <v>2019</v>
      </c>
      <c r="I373" s="52">
        <v>1265</v>
      </c>
      <c r="J373" s="52"/>
      <c r="K373" s="52">
        <f t="shared" si="19"/>
        <v>0</v>
      </c>
      <c r="L373" s="3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1"/>
      <c r="AL373" s="141"/>
      <c r="AM373" s="141"/>
      <c r="AN373" s="141"/>
      <c r="AO373" s="141"/>
      <c r="AP373" s="141"/>
    </row>
    <row r="374" spans="1:42" ht="75.75" customHeight="1">
      <c r="A374" s="18"/>
      <c r="B374" s="138" t="s">
        <v>390</v>
      </c>
      <c r="C374" s="32">
        <v>9</v>
      </c>
      <c r="D374" s="16" t="s">
        <v>1176</v>
      </c>
      <c r="E374" s="16" t="s">
        <v>1178</v>
      </c>
      <c r="F374" s="71" t="s">
        <v>88</v>
      </c>
      <c r="G374" s="18" t="s">
        <v>823</v>
      </c>
      <c r="H374" s="18">
        <v>2019</v>
      </c>
      <c r="I374" s="52">
        <v>935.00000000000011</v>
      </c>
      <c r="J374" s="52"/>
      <c r="K374" s="52">
        <f t="shared" si="19"/>
        <v>0</v>
      </c>
      <c r="L374" s="3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  <c r="AL374" s="141"/>
      <c r="AM374" s="141"/>
      <c r="AN374" s="141"/>
      <c r="AO374" s="141"/>
      <c r="AP374" s="141"/>
    </row>
    <row r="375" spans="1:42" ht="75.75" customHeight="1">
      <c r="A375" s="18"/>
      <c r="B375" s="138" t="s">
        <v>391</v>
      </c>
      <c r="C375" s="32">
        <v>9</v>
      </c>
      <c r="D375" s="16" t="s">
        <v>1176</v>
      </c>
      <c r="E375" s="16" t="s">
        <v>1179</v>
      </c>
      <c r="F375" s="18" t="s">
        <v>88</v>
      </c>
      <c r="G375" s="18" t="s">
        <v>823</v>
      </c>
      <c r="H375" s="18">
        <v>2019</v>
      </c>
      <c r="I375" s="52">
        <v>935.00000000000011</v>
      </c>
      <c r="J375" s="52"/>
      <c r="K375" s="52">
        <f t="shared" si="19"/>
        <v>0</v>
      </c>
      <c r="L375" s="3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1"/>
      <c r="AL375" s="141"/>
      <c r="AM375" s="141"/>
      <c r="AN375" s="141"/>
      <c r="AO375" s="141"/>
      <c r="AP375" s="141"/>
    </row>
    <row r="376" spans="1:42" ht="75.75" customHeight="1">
      <c r="A376" s="18"/>
      <c r="B376" s="138" t="s">
        <v>392</v>
      </c>
      <c r="C376" s="32">
        <v>9</v>
      </c>
      <c r="D376" s="16" t="s">
        <v>1176</v>
      </c>
      <c r="E376" s="16" t="s">
        <v>1180</v>
      </c>
      <c r="F376" s="71" t="s">
        <v>88</v>
      </c>
      <c r="G376" s="18" t="s">
        <v>823</v>
      </c>
      <c r="H376" s="18">
        <v>2019</v>
      </c>
      <c r="I376" s="52">
        <v>1166</v>
      </c>
      <c r="J376" s="52"/>
      <c r="K376" s="52">
        <f t="shared" si="19"/>
        <v>0</v>
      </c>
      <c r="L376" s="3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1"/>
      <c r="AL376" s="141"/>
      <c r="AM376" s="141"/>
      <c r="AN376" s="141"/>
      <c r="AO376" s="141"/>
      <c r="AP376" s="141"/>
    </row>
    <row r="377" spans="1:42" ht="75.75" customHeight="1">
      <c r="A377" s="18"/>
      <c r="B377" s="138" t="s">
        <v>393</v>
      </c>
      <c r="C377" s="32">
        <v>9</v>
      </c>
      <c r="D377" s="16" t="s">
        <v>1176</v>
      </c>
      <c r="E377" s="16" t="s">
        <v>1181</v>
      </c>
      <c r="F377" s="18" t="s">
        <v>88</v>
      </c>
      <c r="G377" s="18" t="s">
        <v>823</v>
      </c>
      <c r="H377" s="18">
        <v>2019</v>
      </c>
      <c r="I377" s="52">
        <v>1485.0000000000002</v>
      </c>
      <c r="J377" s="52"/>
      <c r="K377" s="52">
        <f t="shared" si="19"/>
        <v>0</v>
      </c>
      <c r="L377" s="3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141"/>
      <c r="AO377" s="141"/>
      <c r="AP377" s="141"/>
    </row>
    <row r="378" spans="1:42" s="13" customFormat="1">
      <c r="A378" s="20" t="s">
        <v>164</v>
      </c>
      <c r="B378" s="21"/>
      <c r="C378" s="44"/>
      <c r="D378" s="72"/>
      <c r="E378" s="72"/>
      <c r="F378" s="76"/>
      <c r="G378" s="22"/>
      <c r="H378" s="79"/>
      <c r="I378" s="55"/>
      <c r="J378" s="54"/>
      <c r="K378" s="55"/>
      <c r="L378" s="96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2"/>
      <c r="AP378" s="142"/>
    </row>
    <row r="379" spans="1:42" ht="63">
      <c r="A379" s="105"/>
      <c r="B379" s="138" t="s">
        <v>352</v>
      </c>
      <c r="C379" s="32">
        <v>5</v>
      </c>
      <c r="D379" s="16" t="s">
        <v>1182</v>
      </c>
      <c r="E379" s="16" t="s">
        <v>1183</v>
      </c>
      <c r="F379" s="75" t="s">
        <v>117</v>
      </c>
      <c r="G379" s="18" t="s">
        <v>823</v>
      </c>
      <c r="H379" s="18">
        <v>2019</v>
      </c>
      <c r="I379" s="52">
        <v>1694.0000000000002</v>
      </c>
      <c r="J379" s="53"/>
      <c r="K379" s="52">
        <f t="shared" ref="K379:K393" si="20">I379*J379</f>
        <v>0</v>
      </c>
      <c r="L379" s="3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  <c r="AA379" s="141"/>
      <c r="AB379" s="141"/>
      <c r="AC379" s="141"/>
      <c r="AD379" s="141"/>
      <c r="AE379" s="141"/>
      <c r="AF379" s="141"/>
      <c r="AG379" s="141"/>
      <c r="AH379" s="141"/>
      <c r="AI379" s="141"/>
      <c r="AJ379" s="141"/>
      <c r="AK379" s="141"/>
      <c r="AL379" s="141"/>
      <c r="AM379" s="141"/>
      <c r="AN379" s="141"/>
      <c r="AO379" s="141"/>
      <c r="AP379" s="141"/>
    </row>
    <row r="380" spans="1:42" ht="63">
      <c r="A380" s="105"/>
      <c r="B380" s="138" t="s">
        <v>353</v>
      </c>
      <c r="C380" s="32">
        <v>5</v>
      </c>
      <c r="D380" s="16" t="s">
        <v>1182</v>
      </c>
      <c r="E380" s="16" t="s">
        <v>1184</v>
      </c>
      <c r="F380" s="75" t="s">
        <v>117</v>
      </c>
      <c r="G380" s="18" t="s">
        <v>823</v>
      </c>
      <c r="H380" s="18">
        <v>2019</v>
      </c>
      <c r="I380" s="52">
        <v>1694.0000000000002</v>
      </c>
      <c r="J380" s="53"/>
      <c r="K380" s="52">
        <f t="shared" si="20"/>
        <v>0</v>
      </c>
      <c r="L380" s="3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  <c r="AK380" s="141"/>
      <c r="AL380" s="141"/>
      <c r="AM380" s="141"/>
      <c r="AN380" s="141"/>
      <c r="AO380" s="141"/>
      <c r="AP380" s="141"/>
    </row>
    <row r="381" spans="1:42" ht="63">
      <c r="A381" s="105"/>
      <c r="B381" s="138" t="s">
        <v>354</v>
      </c>
      <c r="C381" s="32">
        <v>5</v>
      </c>
      <c r="D381" s="16" t="s">
        <v>1182</v>
      </c>
      <c r="E381" s="16" t="s">
        <v>1185</v>
      </c>
      <c r="F381" s="75" t="s">
        <v>117</v>
      </c>
      <c r="G381" s="18" t="s">
        <v>823</v>
      </c>
      <c r="H381" s="18">
        <v>2019</v>
      </c>
      <c r="I381" s="52">
        <v>1694.0000000000002</v>
      </c>
      <c r="J381" s="53"/>
      <c r="K381" s="52">
        <f t="shared" si="20"/>
        <v>0</v>
      </c>
      <c r="L381" s="3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1"/>
      <c r="AL381" s="141"/>
      <c r="AM381" s="141"/>
      <c r="AN381" s="141"/>
      <c r="AO381" s="141"/>
      <c r="AP381" s="141"/>
    </row>
    <row r="382" spans="1:42" ht="63">
      <c r="A382" s="105"/>
      <c r="B382" s="138" t="s">
        <v>355</v>
      </c>
      <c r="C382" s="32">
        <v>6</v>
      </c>
      <c r="D382" s="16" t="s">
        <v>1186</v>
      </c>
      <c r="E382" s="16" t="s">
        <v>1187</v>
      </c>
      <c r="F382" s="18" t="s">
        <v>117</v>
      </c>
      <c r="G382" s="18" t="s">
        <v>823</v>
      </c>
      <c r="H382" s="18">
        <v>2019</v>
      </c>
      <c r="I382" s="52">
        <v>1914.0000000000002</v>
      </c>
      <c r="J382" s="53"/>
      <c r="K382" s="52">
        <f t="shared" si="20"/>
        <v>0</v>
      </c>
      <c r="L382" s="3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  <c r="AA382" s="141"/>
      <c r="AB382" s="141"/>
      <c r="AC382" s="141"/>
      <c r="AD382" s="141"/>
      <c r="AE382" s="141"/>
      <c r="AF382" s="141"/>
      <c r="AG382" s="141"/>
      <c r="AH382" s="141"/>
      <c r="AI382" s="141"/>
      <c r="AJ382" s="141"/>
      <c r="AK382" s="141"/>
      <c r="AL382" s="141"/>
      <c r="AM382" s="141"/>
      <c r="AN382" s="141"/>
      <c r="AO382" s="141"/>
      <c r="AP382" s="141"/>
    </row>
    <row r="383" spans="1:42" ht="63">
      <c r="A383" s="105"/>
      <c r="B383" s="138" t="s">
        <v>356</v>
      </c>
      <c r="C383" s="32">
        <v>6</v>
      </c>
      <c r="D383" s="16" t="s">
        <v>1186</v>
      </c>
      <c r="E383" s="16" t="s">
        <v>1188</v>
      </c>
      <c r="F383" s="18" t="s">
        <v>117</v>
      </c>
      <c r="G383" s="18" t="s">
        <v>823</v>
      </c>
      <c r="H383" s="18">
        <v>2019</v>
      </c>
      <c r="I383" s="52">
        <v>1793.0000000000002</v>
      </c>
      <c r="J383" s="53"/>
      <c r="K383" s="52">
        <f t="shared" si="20"/>
        <v>0</v>
      </c>
      <c r="L383" s="3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  <c r="AA383" s="141"/>
      <c r="AB383" s="141"/>
      <c r="AC383" s="141"/>
      <c r="AD383" s="141"/>
      <c r="AE383" s="141"/>
      <c r="AF383" s="141"/>
      <c r="AG383" s="141"/>
      <c r="AH383" s="141"/>
      <c r="AI383" s="141"/>
      <c r="AJ383" s="141"/>
      <c r="AK383" s="141"/>
      <c r="AL383" s="141"/>
      <c r="AM383" s="141"/>
      <c r="AN383" s="141"/>
      <c r="AO383" s="141"/>
      <c r="AP383" s="141"/>
    </row>
    <row r="384" spans="1:42" ht="63">
      <c r="A384" s="105"/>
      <c r="B384" s="138" t="s">
        <v>357</v>
      </c>
      <c r="C384" s="32">
        <v>6</v>
      </c>
      <c r="D384" s="16" t="s">
        <v>1186</v>
      </c>
      <c r="E384" s="16" t="s">
        <v>1189</v>
      </c>
      <c r="F384" s="18" t="s">
        <v>117</v>
      </c>
      <c r="G384" s="18" t="s">
        <v>823</v>
      </c>
      <c r="H384" s="18">
        <v>2019</v>
      </c>
      <c r="I384" s="52">
        <v>1914.0000000000002</v>
      </c>
      <c r="J384" s="53"/>
      <c r="K384" s="52">
        <f t="shared" si="20"/>
        <v>0</v>
      </c>
      <c r="L384" s="3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1"/>
      <c r="AL384" s="141"/>
      <c r="AM384" s="141"/>
      <c r="AN384" s="141"/>
      <c r="AO384" s="141"/>
      <c r="AP384" s="141"/>
    </row>
    <row r="385" spans="1:42" ht="63">
      <c r="A385" s="105"/>
      <c r="B385" s="138" t="s">
        <v>358</v>
      </c>
      <c r="C385" s="32">
        <v>7</v>
      </c>
      <c r="D385" s="16" t="s">
        <v>1190</v>
      </c>
      <c r="E385" s="16" t="s">
        <v>1191</v>
      </c>
      <c r="F385" s="18" t="s">
        <v>117</v>
      </c>
      <c r="G385" s="18" t="s">
        <v>1222</v>
      </c>
      <c r="H385" s="18">
        <v>2019</v>
      </c>
      <c r="I385" s="52">
        <v>2079</v>
      </c>
      <c r="J385" s="52"/>
      <c r="K385" s="52">
        <f t="shared" si="20"/>
        <v>0</v>
      </c>
      <c r="L385" s="3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  <c r="AA385" s="141"/>
      <c r="AB385" s="141"/>
      <c r="AC385" s="141"/>
      <c r="AD385" s="141"/>
      <c r="AE385" s="141"/>
      <c r="AF385" s="141"/>
      <c r="AG385" s="141"/>
      <c r="AH385" s="141"/>
      <c r="AI385" s="141"/>
      <c r="AJ385" s="141"/>
      <c r="AK385" s="141"/>
      <c r="AL385" s="141"/>
      <c r="AM385" s="141"/>
      <c r="AN385" s="141"/>
      <c r="AO385" s="141"/>
      <c r="AP385" s="141"/>
    </row>
    <row r="386" spans="1:42" ht="63">
      <c r="A386" s="105"/>
      <c r="B386" s="138" t="s">
        <v>359</v>
      </c>
      <c r="C386" s="32">
        <v>7</v>
      </c>
      <c r="D386" s="16" t="s">
        <v>1190</v>
      </c>
      <c r="E386" s="16" t="s">
        <v>1192</v>
      </c>
      <c r="F386" s="18" t="s">
        <v>117</v>
      </c>
      <c r="G386" s="18" t="s">
        <v>1222</v>
      </c>
      <c r="H386" s="18">
        <v>2019</v>
      </c>
      <c r="I386" s="52">
        <v>1914.0000000000002</v>
      </c>
      <c r="J386" s="52"/>
      <c r="K386" s="52">
        <f t="shared" si="20"/>
        <v>0</v>
      </c>
      <c r="L386" s="3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1"/>
      <c r="AL386" s="141"/>
      <c r="AM386" s="141"/>
      <c r="AN386" s="141"/>
      <c r="AO386" s="141"/>
      <c r="AP386" s="141"/>
    </row>
    <row r="387" spans="1:42" ht="63">
      <c r="A387" s="105"/>
      <c r="B387" s="138" t="s">
        <v>360</v>
      </c>
      <c r="C387" s="32">
        <v>7</v>
      </c>
      <c r="D387" s="16" t="s">
        <v>1190</v>
      </c>
      <c r="E387" s="16" t="s">
        <v>1193</v>
      </c>
      <c r="F387" s="18" t="s">
        <v>117</v>
      </c>
      <c r="G387" s="18" t="s">
        <v>1222</v>
      </c>
      <c r="H387" s="18">
        <v>2019</v>
      </c>
      <c r="I387" s="52">
        <v>1914.0000000000002</v>
      </c>
      <c r="J387" s="52"/>
      <c r="K387" s="52">
        <f t="shared" si="20"/>
        <v>0</v>
      </c>
      <c r="L387" s="3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  <c r="AA387" s="141"/>
      <c r="AB387" s="141"/>
      <c r="AC387" s="141"/>
      <c r="AD387" s="141"/>
      <c r="AE387" s="141"/>
      <c r="AF387" s="141"/>
      <c r="AG387" s="141"/>
      <c r="AH387" s="141"/>
      <c r="AI387" s="141"/>
      <c r="AJ387" s="141"/>
      <c r="AK387" s="141"/>
      <c r="AL387" s="141"/>
      <c r="AM387" s="141"/>
      <c r="AN387" s="141"/>
      <c r="AO387" s="141"/>
      <c r="AP387" s="141"/>
    </row>
    <row r="388" spans="1:42" ht="63">
      <c r="A388" s="105"/>
      <c r="B388" s="138" t="s">
        <v>361</v>
      </c>
      <c r="C388" s="32">
        <v>8</v>
      </c>
      <c r="D388" s="16" t="s">
        <v>1194</v>
      </c>
      <c r="E388" s="16" t="s">
        <v>1195</v>
      </c>
      <c r="F388" s="18" t="s">
        <v>117</v>
      </c>
      <c r="G388" s="18" t="s">
        <v>1222</v>
      </c>
      <c r="H388" s="18">
        <v>2019</v>
      </c>
      <c r="I388" s="52">
        <v>1914.0000000000002</v>
      </c>
      <c r="J388" s="53"/>
      <c r="K388" s="52">
        <f t="shared" si="20"/>
        <v>0</v>
      </c>
      <c r="L388" s="3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1"/>
      <c r="AJ388" s="141"/>
      <c r="AK388" s="141"/>
      <c r="AL388" s="141"/>
      <c r="AM388" s="141"/>
      <c r="AN388" s="141"/>
      <c r="AO388" s="141"/>
      <c r="AP388" s="141"/>
    </row>
    <row r="389" spans="1:42" ht="63">
      <c r="A389" s="105"/>
      <c r="B389" s="138" t="s">
        <v>362</v>
      </c>
      <c r="C389" s="32">
        <v>8</v>
      </c>
      <c r="D389" s="16" t="s">
        <v>1194</v>
      </c>
      <c r="E389" s="16" t="s">
        <v>1196</v>
      </c>
      <c r="F389" s="18" t="s">
        <v>117</v>
      </c>
      <c r="G389" s="18" t="s">
        <v>1222</v>
      </c>
      <c r="H389" s="18">
        <v>2019</v>
      </c>
      <c r="I389" s="52">
        <v>1738.0000000000002</v>
      </c>
      <c r="J389" s="53"/>
      <c r="K389" s="52">
        <f t="shared" si="20"/>
        <v>0</v>
      </c>
      <c r="L389" s="3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  <c r="AA389" s="141"/>
      <c r="AB389" s="141"/>
      <c r="AC389" s="141"/>
      <c r="AD389" s="141"/>
      <c r="AE389" s="141"/>
      <c r="AF389" s="141"/>
      <c r="AG389" s="141"/>
      <c r="AH389" s="141"/>
      <c r="AI389" s="141"/>
      <c r="AJ389" s="141"/>
      <c r="AK389" s="141"/>
      <c r="AL389" s="141"/>
      <c r="AM389" s="141"/>
      <c r="AN389" s="141"/>
      <c r="AO389" s="141"/>
      <c r="AP389" s="141"/>
    </row>
    <row r="390" spans="1:42" ht="63">
      <c r="A390" s="105"/>
      <c r="B390" s="138" t="s">
        <v>363</v>
      </c>
      <c r="C390" s="32">
        <v>8</v>
      </c>
      <c r="D390" s="16" t="s">
        <v>1194</v>
      </c>
      <c r="E390" s="16" t="s">
        <v>1197</v>
      </c>
      <c r="F390" s="18" t="s">
        <v>117</v>
      </c>
      <c r="G390" s="18" t="s">
        <v>1222</v>
      </c>
      <c r="H390" s="18">
        <v>2019</v>
      </c>
      <c r="I390" s="52">
        <v>1914.0000000000002</v>
      </c>
      <c r="J390" s="53"/>
      <c r="K390" s="52">
        <f t="shared" si="20"/>
        <v>0</v>
      </c>
      <c r="L390" s="3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  <c r="AA390" s="141"/>
      <c r="AB390" s="141"/>
      <c r="AC390" s="141"/>
      <c r="AD390" s="141"/>
      <c r="AE390" s="141"/>
      <c r="AF390" s="141"/>
      <c r="AG390" s="141"/>
      <c r="AH390" s="141"/>
      <c r="AI390" s="141"/>
      <c r="AJ390" s="141"/>
      <c r="AK390" s="141"/>
      <c r="AL390" s="141"/>
      <c r="AM390" s="141"/>
      <c r="AN390" s="141"/>
      <c r="AO390" s="141"/>
      <c r="AP390" s="141"/>
    </row>
    <row r="391" spans="1:42" ht="63">
      <c r="A391" s="105"/>
      <c r="B391" s="138" t="s">
        <v>364</v>
      </c>
      <c r="C391" s="32">
        <v>9</v>
      </c>
      <c r="D391" s="16" t="s">
        <v>1194</v>
      </c>
      <c r="E391" s="16" t="s">
        <v>1198</v>
      </c>
      <c r="F391" s="18" t="s">
        <v>117</v>
      </c>
      <c r="G391" s="18" t="s">
        <v>1222</v>
      </c>
      <c r="H391" s="18">
        <v>2019</v>
      </c>
      <c r="I391" s="52">
        <v>2079</v>
      </c>
      <c r="J391" s="53"/>
      <c r="K391" s="52">
        <f t="shared" si="20"/>
        <v>0</v>
      </c>
      <c r="L391" s="3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  <c r="AA391" s="141"/>
      <c r="AB391" s="141"/>
      <c r="AC391" s="141"/>
      <c r="AD391" s="141"/>
      <c r="AE391" s="141"/>
      <c r="AF391" s="141"/>
      <c r="AG391" s="141"/>
      <c r="AH391" s="141"/>
      <c r="AI391" s="141"/>
      <c r="AJ391" s="141"/>
      <c r="AK391" s="141"/>
      <c r="AL391" s="141"/>
      <c r="AM391" s="141"/>
      <c r="AN391" s="141"/>
      <c r="AO391" s="141"/>
      <c r="AP391" s="141"/>
    </row>
    <row r="392" spans="1:42" ht="63">
      <c r="A392" s="105"/>
      <c r="B392" s="138" t="s">
        <v>365</v>
      </c>
      <c r="C392" s="32">
        <v>9</v>
      </c>
      <c r="D392" s="16" t="s">
        <v>1194</v>
      </c>
      <c r="E392" s="16" t="s">
        <v>1199</v>
      </c>
      <c r="F392" s="18" t="s">
        <v>117</v>
      </c>
      <c r="G392" s="18" t="s">
        <v>1222</v>
      </c>
      <c r="H392" s="18">
        <v>2019</v>
      </c>
      <c r="I392" s="52">
        <v>2079</v>
      </c>
      <c r="J392" s="53"/>
      <c r="K392" s="52">
        <f t="shared" si="20"/>
        <v>0</v>
      </c>
      <c r="L392" s="3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  <c r="AA392" s="141"/>
      <c r="AB392" s="141"/>
      <c r="AC392" s="141"/>
      <c r="AD392" s="141"/>
      <c r="AE392" s="141"/>
      <c r="AF392" s="141"/>
      <c r="AG392" s="141"/>
      <c r="AH392" s="141"/>
      <c r="AI392" s="141"/>
      <c r="AJ392" s="141"/>
      <c r="AK392" s="141"/>
      <c r="AL392" s="141"/>
      <c r="AM392" s="141"/>
      <c r="AN392" s="141"/>
      <c r="AO392" s="141"/>
      <c r="AP392" s="141"/>
    </row>
    <row r="393" spans="1:42" ht="63">
      <c r="A393" s="105"/>
      <c r="B393" s="138" t="s">
        <v>366</v>
      </c>
      <c r="C393" s="32">
        <v>9</v>
      </c>
      <c r="D393" s="16" t="s">
        <v>1194</v>
      </c>
      <c r="E393" s="16" t="s">
        <v>1200</v>
      </c>
      <c r="F393" s="18" t="s">
        <v>117</v>
      </c>
      <c r="G393" s="18" t="s">
        <v>1222</v>
      </c>
      <c r="H393" s="18">
        <v>2019</v>
      </c>
      <c r="I393" s="52">
        <v>2079</v>
      </c>
      <c r="J393" s="53"/>
      <c r="K393" s="52">
        <f t="shared" si="20"/>
        <v>0</v>
      </c>
      <c r="L393" s="3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  <c r="AA393" s="141"/>
      <c r="AB393" s="141"/>
      <c r="AC393" s="141"/>
      <c r="AD393" s="141"/>
      <c r="AE393" s="141"/>
      <c r="AF393" s="141"/>
      <c r="AG393" s="141"/>
      <c r="AH393" s="141"/>
      <c r="AI393" s="141"/>
      <c r="AJ393" s="141"/>
      <c r="AK393" s="141"/>
      <c r="AL393" s="141"/>
      <c r="AM393" s="141"/>
      <c r="AN393" s="141"/>
      <c r="AO393" s="141"/>
      <c r="AP393" s="141"/>
    </row>
    <row r="394" spans="1:42" s="36" customFormat="1">
      <c r="A394" s="20" t="s">
        <v>165</v>
      </c>
      <c r="B394" s="21"/>
      <c r="C394" s="44"/>
      <c r="D394" s="72"/>
      <c r="E394" s="72"/>
      <c r="F394" s="76"/>
      <c r="G394" s="22"/>
      <c r="H394" s="79"/>
      <c r="I394" s="55"/>
      <c r="J394" s="54"/>
      <c r="K394" s="55"/>
      <c r="L394" s="96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42"/>
      <c r="AH394" s="142"/>
      <c r="AI394" s="142"/>
      <c r="AJ394" s="142"/>
      <c r="AK394" s="142"/>
      <c r="AL394" s="142"/>
      <c r="AM394" s="142"/>
      <c r="AN394" s="142"/>
      <c r="AO394" s="142"/>
      <c r="AP394" s="142"/>
    </row>
    <row r="395" spans="1:42" s="37" customFormat="1" ht="47.25">
      <c r="A395" s="105"/>
      <c r="B395" s="138" t="s">
        <v>400</v>
      </c>
      <c r="C395" s="32">
        <v>6</v>
      </c>
      <c r="D395" s="16" t="s">
        <v>118</v>
      </c>
      <c r="E395" s="16" t="s">
        <v>1201</v>
      </c>
      <c r="F395" s="75" t="s">
        <v>119</v>
      </c>
      <c r="G395" s="18" t="s">
        <v>1222</v>
      </c>
      <c r="H395" s="18">
        <v>2019</v>
      </c>
      <c r="I395" s="52">
        <v>1617.0000000000002</v>
      </c>
      <c r="J395" s="52"/>
      <c r="K395" s="52">
        <f t="shared" ref="K395:K404" si="21">I395*J395</f>
        <v>0</v>
      </c>
      <c r="L395" s="3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  <c r="AA395" s="141"/>
      <c r="AB395" s="141"/>
      <c r="AC395" s="141"/>
      <c r="AD395" s="141"/>
      <c r="AE395" s="141"/>
      <c r="AF395" s="141"/>
      <c r="AG395" s="141"/>
      <c r="AH395" s="141"/>
      <c r="AI395" s="141"/>
      <c r="AJ395" s="141"/>
      <c r="AK395" s="141"/>
      <c r="AL395" s="141"/>
      <c r="AM395" s="141"/>
      <c r="AN395" s="141"/>
      <c r="AO395" s="141"/>
      <c r="AP395" s="141"/>
    </row>
    <row r="396" spans="1:42" s="37" customFormat="1" ht="47.25">
      <c r="A396" s="105"/>
      <c r="B396" s="138" t="s">
        <v>401</v>
      </c>
      <c r="C396" s="32">
        <v>6</v>
      </c>
      <c r="D396" s="16" t="s">
        <v>118</v>
      </c>
      <c r="E396" s="16" t="s">
        <v>1202</v>
      </c>
      <c r="F396" s="75" t="s">
        <v>119</v>
      </c>
      <c r="G396" s="18" t="s">
        <v>1222</v>
      </c>
      <c r="H396" s="18">
        <v>2019</v>
      </c>
      <c r="I396" s="52">
        <v>1617.0000000000002</v>
      </c>
      <c r="J396" s="52"/>
      <c r="K396" s="52">
        <f t="shared" si="21"/>
        <v>0</v>
      </c>
      <c r="L396" s="3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  <c r="AA396" s="141"/>
      <c r="AB396" s="141"/>
      <c r="AC396" s="141"/>
      <c r="AD396" s="141"/>
      <c r="AE396" s="141"/>
      <c r="AF396" s="141"/>
      <c r="AG396" s="141"/>
      <c r="AH396" s="141"/>
      <c r="AI396" s="141"/>
      <c r="AJ396" s="141"/>
      <c r="AK396" s="141"/>
      <c r="AL396" s="141"/>
      <c r="AM396" s="141"/>
      <c r="AN396" s="141"/>
      <c r="AO396" s="141"/>
      <c r="AP396" s="141"/>
    </row>
    <row r="397" spans="1:42" s="37" customFormat="1" ht="47.25">
      <c r="A397" s="105"/>
      <c r="B397" s="138" t="s">
        <v>402</v>
      </c>
      <c r="C397" s="32">
        <v>7</v>
      </c>
      <c r="D397" s="16" t="s">
        <v>1203</v>
      </c>
      <c r="E397" s="16" t="s">
        <v>1204</v>
      </c>
      <c r="F397" s="18" t="s">
        <v>119</v>
      </c>
      <c r="G397" s="18" t="s">
        <v>1222</v>
      </c>
      <c r="H397" s="18">
        <v>2019</v>
      </c>
      <c r="I397" s="52">
        <v>1958.0000000000002</v>
      </c>
      <c r="J397" s="52"/>
      <c r="K397" s="52">
        <f t="shared" si="21"/>
        <v>0</v>
      </c>
      <c r="L397" s="3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1"/>
      <c r="AG397" s="141"/>
      <c r="AH397" s="141"/>
      <c r="AI397" s="141"/>
      <c r="AJ397" s="141"/>
      <c r="AK397" s="141"/>
      <c r="AL397" s="141"/>
      <c r="AM397" s="141"/>
      <c r="AN397" s="141"/>
      <c r="AO397" s="141"/>
      <c r="AP397" s="141"/>
    </row>
    <row r="398" spans="1:42" s="37" customFormat="1" ht="47.25">
      <c r="A398" s="105"/>
      <c r="B398" s="138" t="s">
        <v>403</v>
      </c>
      <c r="C398" s="32">
        <v>7</v>
      </c>
      <c r="D398" s="16" t="s">
        <v>1203</v>
      </c>
      <c r="E398" s="16" t="s">
        <v>1205</v>
      </c>
      <c r="F398" s="18" t="s">
        <v>119</v>
      </c>
      <c r="G398" s="18" t="s">
        <v>1222</v>
      </c>
      <c r="H398" s="18">
        <v>2019</v>
      </c>
      <c r="I398" s="52">
        <v>1386</v>
      </c>
      <c r="J398" s="52"/>
      <c r="K398" s="52">
        <f t="shared" si="21"/>
        <v>0</v>
      </c>
      <c r="L398" s="3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  <c r="AA398" s="141"/>
      <c r="AB398" s="141"/>
      <c r="AC398" s="141"/>
      <c r="AD398" s="141"/>
      <c r="AE398" s="141"/>
      <c r="AF398" s="141"/>
      <c r="AG398" s="141"/>
      <c r="AH398" s="141"/>
      <c r="AI398" s="141"/>
      <c r="AJ398" s="141"/>
      <c r="AK398" s="141"/>
      <c r="AL398" s="141"/>
      <c r="AM398" s="141"/>
      <c r="AN398" s="141"/>
      <c r="AO398" s="141"/>
      <c r="AP398" s="141"/>
    </row>
    <row r="399" spans="1:42" s="37" customFormat="1" ht="47.25">
      <c r="A399" s="105"/>
      <c r="B399" s="138" t="s">
        <v>404</v>
      </c>
      <c r="C399" s="32">
        <v>8</v>
      </c>
      <c r="D399" s="16" t="s">
        <v>1206</v>
      </c>
      <c r="E399" s="16" t="s">
        <v>1207</v>
      </c>
      <c r="F399" s="18" t="s">
        <v>119</v>
      </c>
      <c r="G399" s="18" t="s">
        <v>1222</v>
      </c>
      <c r="H399" s="18">
        <v>2019</v>
      </c>
      <c r="I399" s="52">
        <v>1969.0000000000002</v>
      </c>
      <c r="J399" s="52"/>
      <c r="K399" s="52">
        <f t="shared" si="21"/>
        <v>0</v>
      </c>
      <c r="L399" s="3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1"/>
      <c r="AL399" s="141"/>
      <c r="AM399" s="141"/>
      <c r="AN399" s="141"/>
      <c r="AO399" s="141"/>
      <c r="AP399" s="141"/>
    </row>
    <row r="400" spans="1:42" s="37" customFormat="1" ht="47.25">
      <c r="A400" s="105"/>
      <c r="B400" s="138" t="s">
        <v>405</v>
      </c>
      <c r="C400" s="32">
        <v>8</v>
      </c>
      <c r="D400" s="16" t="s">
        <v>1206</v>
      </c>
      <c r="E400" s="16" t="s">
        <v>1208</v>
      </c>
      <c r="F400" s="18" t="s">
        <v>119</v>
      </c>
      <c r="G400" s="18" t="s">
        <v>1222</v>
      </c>
      <c r="H400" s="18">
        <v>2019</v>
      </c>
      <c r="I400" s="52">
        <v>1408</v>
      </c>
      <c r="J400" s="52"/>
      <c r="K400" s="52">
        <f t="shared" si="21"/>
        <v>0</v>
      </c>
      <c r="L400" s="3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  <c r="AA400" s="141"/>
      <c r="AB400" s="141"/>
      <c r="AC400" s="141"/>
      <c r="AD400" s="141"/>
      <c r="AE400" s="141"/>
      <c r="AF400" s="141"/>
      <c r="AG400" s="141"/>
      <c r="AH400" s="141"/>
      <c r="AI400" s="141"/>
      <c r="AJ400" s="141"/>
      <c r="AK400" s="141"/>
      <c r="AL400" s="141"/>
      <c r="AM400" s="141"/>
      <c r="AN400" s="141"/>
      <c r="AO400" s="141"/>
      <c r="AP400" s="141"/>
    </row>
    <row r="401" spans="1:42" s="37" customFormat="1" ht="47.25">
      <c r="A401" s="105"/>
      <c r="B401" s="138" t="s">
        <v>406</v>
      </c>
      <c r="C401" s="32">
        <v>8</v>
      </c>
      <c r="D401" s="16" t="s">
        <v>1206</v>
      </c>
      <c r="E401" s="16" t="s">
        <v>1209</v>
      </c>
      <c r="F401" s="18" t="s">
        <v>119</v>
      </c>
      <c r="G401" s="18" t="s">
        <v>1222</v>
      </c>
      <c r="H401" s="18">
        <v>2019</v>
      </c>
      <c r="I401" s="52">
        <v>2068</v>
      </c>
      <c r="J401" s="52"/>
      <c r="K401" s="52">
        <f t="shared" si="21"/>
        <v>0</v>
      </c>
      <c r="L401" s="3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  <c r="AA401" s="141"/>
      <c r="AB401" s="141"/>
      <c r="AC401" s="141"/>
      <c r="AD401" s="141"/>
      <c r="AE401" s="141"/>
      <c r="AF401" s="141"/>
      <c r="AG401" s="141"/>
      <c r="AH401" s="141"/>
      <c r="AI401" s="141"/>
      <c r="AJ401" s="141"/>
      <c r="AK401" s="141"/>
      <c r="AL401" s="141"/>
      <c r="AM401" s="141"/>
      <c r="AN401" s="141"/>
      <c r="AO401" s="141"/>
      <c r="AP401" s="141"/>
    </row>
    <row r="402" spans="1:42" s="37" customFormat="1" ht="47.25">
      <c r="A402" s="105"/>
      <c r="B402" s="138" t="s">
        <v>407</v>
      </c>
      <c r="C402" s="32">
        <v>9</v>
      </c>
      <c r="D402" s="16" t="s">
        <v>1210</v>
      </c>
      <c r="E402" s="16" t="s">
        <v>1211</v>
      </c>
      <c r="F402" s="18" t="s">
        <v>119</v>
      </c>
      <c r="G402" s="18" t="s">
        <v>1222</v>
      </c>
      <c r="H402" s="18">
        <v>2019</v>
      </c>
      <c r="I402" s="52">
        <v>1639.0000000000002</v>
      </c>
      <c r="J402" s="52"/>
      <c r="K402" s="52">
        <f t="shared" si="21"/>
        <v>0</v>
      </c>
      <c r="L402" s="3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  <c r="AA402" s="141"/>
      <c r="AB402" s="141"/>
      <c r="AC402" s="141"/>
      <c r="AD402" s="141"/>
      <c r="AE402" s="141"/>
      <c r="AF402" s="141"/>
      <c r="AG402" s="141"/>
      <c r="AH402" s="141"/>
      <c r="AI402" s="141"/>
      <c r="AJ402" s="141"/>
      <c r="AK402" s="141"/>
      <c r="AL402" s="141"/>
      <c r="AM402" s="141"/>
      <c r="AN402" s="141"/>
      <c r="AO402" s="141"/>
      <c r="AP402" s="141"/>
    </row>
    <row r="403" spans="1:42" s="37" customFormat="1" ht="47.25">
      <c r="A403" s="105"/>
      <c r="B403" s="138" t="s">
        <v>408</v>
      </c>
      <c r="C403" s="32">
        <v>9</v>
      </c>
      <c r="D403" s="16" t="s">
        <v>1210</v>
      </c>
      <c r="E403" s="16" t="s">
        <v>1212</v>
      </c>
      <c r="F403" s="18" t="s">
        <v>119</v>
      </c>
      <c r="G403" s="18" t="s">
        <v>1222</v>
      </c>
      <c r="H403" s="18">
        <v>2019</v>
      </c>
      <c r="I403" s="52">
        <v>1287</v>
      </c>
      <c r="J403" s="52"/>
      <c r="K403" s="52">
        <f t="shared" si="21"/>
        <v>0</v>
      </c>
      <c r="L403" s="3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  <c r="AA403" s="141"/>
      <c r="AB403" s="141"/>
      <c r="AC403" s="141"/>
      <c r="AD403" s="141"/>
      <c r="AE403" s="141"/>
      <c r="AF403" s="141"/>
      <c r="AG403" s="141"/>
      <c r="AH403" s="141"/>
      <c r="AI403" s="141"/>
      <c r="AJ403" s="141"/>
      <c r="AK403" s="141"/>
      <c r="AL403" s="141"/>
      <c r="AM403" s="141"/>
      <c r="AN403" s="141"/>
      <c r="AO403" s="141"/>
      <c r="AP403" s="141"/>
    </row>
    <row r="404" spans="1:42" s="37" customFormat="1" ht="47.25">
      <c r="A404" s="105"/>
      <c r="B404" s="138" t="s">
        <v>409</v>
      </c>
      <c r="C404" s="32">
        <v>9</v>
      </c>
      <c r="D404" s="16" t="s">
        <v>1210</v>
      </c>
      <c r="E404" s="16" t="s">
        <v>1213</v>
      </c>
      <c r="F404" s="18" t="s">
        <v>119</v>
      </c>
      <c r="G404" s="18" t="s">
        <v>1222</v>
      </c>
      <c r="H404" s="18">
        <v>2019</v>
      </c>
      <c r="I404" s="52">
        <v>1859.0000000000002</v>
      </c>
      <c r="J404" s="52"/>
      <c r="K404" s="52">
        <f t="shared" si="21"/>
        <v>0</v>
      </c>
      <c r="L404" s="3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  <c r="AA404" s="141"/>
      <c r="AB404" s="141"/>
      <c r="AC404" s="141"/>
      <c r="AD404" s="141"/>
      <c r="AE404" s="141"/>
      <c r="AF404" s="141"/>
      <c r="AG404" s="141"/>
      <c r="AH404" s="141"/>
      <c r="AI404" s="141"/>
      <c r="AJ404" s="141"/>
      <c r="AK404" s="141"/>
      <c r="AL404" s="141"/>
      <c r="AM404" s="141"/>
      <c r="AN404" s="141"/>
      <c r="AO404" s="141"/>
      <c r="AP404" s="141"/>
    </row>
    <row r="405" spans="1:42" s="36" customFormat="1">
      <c r="A405" s="20" t="s">
        <v>166</v>
      </c>
      <c r="B405" s="21"/>
      <c r="C405" s="44"/>
      <c r="D405" s="72"/>
      <c r="E405" s="72"/>
      <c r="F405" s="76"/>
      <c r="G405" s="22"/>
      <c r="H405" s="79"/>
      <c r="I405" s="55"/>
      <c r="J405" s="54"/>
      <c r="K405" s="55"/>
      <c r="L405" s="96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2"/>
      <c r="AP405" s="142"/>
    </row>
    <row r="406" spans="1:42" s="37" customFormat="1" ht="47.25">
      <c r="A406" s="18"/>
      <c r="B406" s="138" t="s">
        <v>330</v>
      </c>
      <c r="C406" s="32" t="s">
        <v>37</v>
      </c>
      <c r="D406" s="16" t="s">
        <v>1214</v>
      </c>
      <c r="E406" s="16" t="s">
        <v>1215</v>
      </c>
      <c r="F406" s="75" t="s">
        <v>89</v>
      </c>
      <c r="G406" s="18" t="s">
        <v>823</v>
      </c>
      <c r="H406" s="18">
        <v>2019</v>
      </c>
      <c r="I406" s="52">
        <v>1595.0000000000002</v>
      </c>
      <c r="J406" s="53"/>
      <c r="K406" s="52">
        <f t="shared" ref="K406:K417" si="22">I406*J406</f>
        <v>0</v>
      </c>
      <c r="L406" s="3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  <c r="AA406" s="141"/>
      <c r="AB406" s="141"/>
      <c r="AC406" s="141"/>
      <c r="AD406" s="141"/>
      <c r="AE406" s="141"/>
      <c r="AF406" s="141"/>
      <c r="AG406" s="141"/>
      <c r="AH406" s="141"/>
      <c r="AI406" s="141"/>
      <c r="AJ406" s="141"/>
      <c r="AK406" s="141"/>
      <c r="AL406" s="141"/>
      <c r="AM406" s="141"/>
      <c r="AN406" s="141"/>
      <c r="AO406" s="141"/>
      <c r="AP406" s="141"/>
    </row>
    <row r="407" spans="1:42" s="37" customFormat="1" ht="47.25">
      <c r="A407" s="18"/>
      <c r="B407" s="138" t="s">
        <v>331</v>
      </c>
      <c r="C407" s="32" t="s">
        <v>37</v>
      </c>
      <c r="D407" s="16" t="s">
        <v>1214</v>
      </c>
      <c r="E407" s="16" t="s">
        <v>1216</v>
      </c>
      <c r="F407" s="75" t="s">
        <v>89</v>
      </c>
      <c r="G407" s="18" t="s">
        <v>823</v>
      </c>
      <c r="H407" s="18">
        <v>2019</v>
      </c>
      <c r="I407" s="52">
        <v>1595.0000000000002</v>
      </c>
      <c r="J407" s="53"/>
      <c r="K407" s="52">
        <f t="shared" si="22"/>
        <v>0</v>
      </c>
      <c r="L407" s="3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  <c r="AA407" s="141"/>
      <c r="AB407" s="141"/>
      <c r="AC407" s="141"/>
      <c r="AD407" s="141"/>
      <c r="AE407" s="141"/>
      <c r="AF407" s="141"/>
      <c r="AG407" s="141"/>
      <c r="AH407" s="141"/>
      <c r="AI407" s="141"/>
      <c r="AJ407" s="141"/>
      <c r="AK407" s="141"/>
      <c r="AL407" s="141"/>
      <c r="AM407" s="141"/>
      <c r="AN407" s="141"/>
      <c r="AO407" s="141"/>
      <c r="AP407" s="141"/>
    </row>
    <row r="408" spans="1:42" s="37" customFormat="1" ht="47.25">
      <c r="A408" s="18"/>
      <c r="B408" s="138" t="s">
        <v>332</v>
      </c>
      <c r="C408" s="32" t="s">
        <v>37</v>
      </c>
      <c r="D408" s="16" t="s">
        <v>1214</v>
      </c>
      <c r="E408" s="16" t="s">
        <v>1217</v>
      </c>
      <c r="F408" s="75" t="s">
        <v>89</v>
      </c>
      <c r="G408" s="18" t="s">
        <v>823</v>
      </c>
      <c r="H408" s="18">
        <v>2019</v>
      </c>
      <c r="I408" s="52">
        <v>1320</v>
      </c>
      <c r="J408" s="53"/>
      <c r="K408" s="52">
        <f t="shared" si="22"/>
        <v>0</v>
      </c>
      <c r="L408" s="3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41"/>
    </row>
    <row r="409" spans="1:42" s="37" customFormat="1" ht="47.25" customHeight="1">
      <c r="A409" s="18"/>
      <c r="B409" s="138" t="s">
        <v>333</v>
      </c>
      <c r="C409" s="32">
        <v>7</v>
      </c>
      <c r="D409" s="16" t="s">
        <v>1214</v>
      </c>
      <c r="E409" s="16" t="s">
        <v>1218</v>
      </c>
      <c r="F409" s="18" t="s">
        <v>89</v>
      </c>
      <c r="G409" s="18" t="s">
        <v>823</v>
      </c>
      <c r="H409" s="18">
        <v>2019</v>
      </c>
      <c r="I409" s="52">
        <v>1837.0000000000002</v>
      </c>
      <c r="J409" s="52"/>
      <c r="K409" s="52">
        <f t="shared" si="22"/>
        <v>0</v>
      </c>
      <c r="L409" s="3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  <c r="AA409" s="141"/>
      <c r="AB409" s="141"/>
      <c r="AC409" s="141"/>
      <c r="AD409" s="141"/>
      <c r="AE409" s="141"/>
      <c r="AF409" s="141"/>
      <c r="AG409" s="141"/>
      <c r="AH409" s="141"/>
      <c r="AI409" s="141"/>
      <c r="AJ409" s="141"/>
      <c r="AK409" s="141"/>
      <c r="AL409" s="141"/>
      <c r="AM409" s="141"/>
      <c r="AN409" s="141"/>
      <c r="AO409" s="141"/>
      <c r="AP409" s="141"/>
    </row>
    <row r="410" spans="1:42" s="37" customFormat="1" ht="47.25" customHeight="1">
      <c r="A410" s="18"/>
      <c r="B410" s="138" t="s">
        <v>334</v>
      </c>
      <c r="C410" s="32">
        <v>7</v>
      </c>
      <c r="D410" s="16" t="s">
        <v>1214</v>
      </c>
      <c r="E410" s="16" t="s">
        <v>1219</v>
      </c>
      <c r="F410" s="18" t="s">
        <v>89</v>
      </c>
      <c r="G410" s="18" t="s">
        <v>823</v>
      </c>
      <c r="H410" s="18">
        <v>2019</v>
      </c>
      <c r="I410" s="52">
        <v>1837.0000000000002</v>
      </c>
      <c r="J410" s="52"/>
      <c r="K410" s="52">
        <f t="shared" si="22"/>
        <v>0</v>
      </c>
      <c r="L410" s="3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  <c r="AA410" s="141"/>
      <c r="AB410" s="141"/>
      <c r="AC410" s="141"/>
      <c r="AD410" s="141"/>
      <c r="AE410" s="141"/>
      <c r="AF410" s="141"/>
      <c r="AG410" s="141"/>
      <c r="AH410" s="141"/>
      <c r="AI410" s="141"/>
      <c r="AJ410" s="141"/>
      <c r="AK410" s="141"/>
      <c r="AL410" s="141"/>
      <c r="AM410" s="141"/>
      <c r="AN410" s="141"/>
      <c r="AO410" s="141"/>
      <c r="AP410" s="141"/>
    </row>
    <row r="411" spans="1:42" s="37" customFormat="1" ht="47.25" customHeight="1">
      <c r="A411" s="18"/>
      <c r="B411" s="138" t="s">
        <v>335</v>
      </c>
      <c r="C411" s="32">
        <v>7</v>
      </c>
      <c r="D411" s="16" t="s">
        <v>1214</v>
      </c>
      <c r="E411" s="16" t="s">
        <v>1220</v>
      </c>
      <c r="F411" s="18" t="s">
        <v>89</v>
      </c>
      <c r="G411" s="18" t="s">
        <v>823</v>
      </c>
      <c r="H411" s="18">
        <v>2019</v>
      </c>
      <c r="I411" s="52">
        <v>1837.0000000000002</v>
      </c>
      <c r="J411" s="52"/>
      <c r="K411" s="52">
        <f t="shared" si="22"/>
        <v>0</v>
      </c>
      <c r="L411" s="3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  <c r="AA411" s="141"/>
      <c r="AB411" s="141"/>
      <c r="AC411" s="141"/>
      <c r="AD411" s="141"/>
      <c r="AE411" s="141"/>
      <c r="AF411" s="141"/>
      <c r="AG411" s="141"/>
      <c r="AH411" s="141"/>
      <c r="AI411" s="141"/>
      <c r="AJ411" s="141"/>
      <c r="AK411" s="141"/>
      <c r="AL411" s="141"/>
      <c r="AM411" s="141"/>
      <c r="AN411" s="141"/>
      <c r="AO411" s="141"/>
      <c r="AP411" s="141"/>
    </row>
    <row r="412" spans="1:42" s="37" customFormat="1" ht="47.25">
      <c r="A412" s="18"/>
      <c r="B412" s="138" t="s">
        <v>336</v>
      </c>
      <c r="C412" s="32">
        <v>8</v>
      </c>
      <c r="D412" s="16" t="s">
        <v>1214</v>
      </c>
      <c r="E412" s="16" t="s">
        <v>1221</v>
      </c>
      <c r="F412" s="18" t="s">
        <v>89</v>
      </c>
      <c r="G412" s="18" t="s">
        <v>1222</v>
      </c>
      <c r="H412" s="18">
        <v>2019</v>
      </c>
      <c r="I412" s="52">
        <v>1837.0000000000002</v>
      </c>
      <c r="J412" s="52"/>
      <c r="K412" s="52">
        <f t="shared" si="22"/>
        <v>0</v>
      </c>
      <c r="L412" s="3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  <c r="AA412" s="141"/>
      <c r="AB412" s="141"/>
      <c r="AC412" s="141"/>
      <c r="AD412" s="141"/>
      <c r="AE412" s="141"/>
      <c r="AF412" s="141"/>
      <c r="AG412" s="141"/>
      <c r="AH412" s="141"/>
      <c r="AI412" s="141"/>
      <c r="AJ412" s="141"/>
      <c r="AK412" s="141"/>
      <c r="AL412" s="141"/>
      <c r="AM412" s="141"/>
      <c r="AN412" s="141"/>
      <c r="AO412" s="141"/>
      <c r="AP412" s="141"/>
    </row>
    <row r="413" spans="1:42" s="37" customFormat="1" ht="47.25">
      <c r="A413" s="18"/>
      <c r="B413" s="138" t="s">
        <v>337</v>
      </c>
      <c r="C413" s="32">
        <v>8</v>
      </c>
      <c r="D413" s="16" t="s">
        <v>1214</v>
      </c>
      <c r="E413" s="16" t="s">
        <v>1223</v>
      </c>
      <c r="F413" s="18" t="s">
        <v>89</v>
      </c>
      <c r="G413" s="18" t="s">
        <v>1222</v>
      </c>
      <c r="H413" s="18">
        <v>2019</v>
      </c>
      <c r="I413" s="52">
        <v>1837.0000000000002</v>
      </c>
      <c r="J413" s="52"/>
      <c r="K413" s="52">
        <f t="shared" si="22"/>
        <v>0</v>
      </c>
      <c r="L413" s="3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1"/>
      <c r="AI413" s="141"/>
      <c r="AJ413" s="141"/>
      <c r="AK413" s="141"/>
      <c r="AL413" s="141"/>
      <c r="AM413" s="141"/>
      <c r="AN413" s="141"/>
      <c r="AO413" s="141"/>
      <c r="AP413" s="141"/>
    </row>
    <row r="414" spans="1:42" s="37" customFormat="1" ht="47.25">
      <c r="A414" s="18"/>
      <c r="B414" s="138" t="s">
        <v>338</v>
      </c>
      <c r="C414" s="32">
        <v>8</v>
      </c>
      <c r="D414" s="16" t="s">
        <v>1214</v>
      </c>
      <c r="E414" s="16" t="s">
        <v>1224</v>
      </c>
      <c r="F414" s="18" t="s">
        <v>89</v>
      </c>
      <c r="G414" s="18" t="s">
        <v>1222</v>
      </c>
      <c r="H414" s="18">
        <v>2019</v>
      </c>
      <c r="I414" s="52">
        <v>1837.0000000000002</v>
      </c>
      <c r="J414" s="52"/>
      <c r="K414" s="52">
        <f t="shared" si="22"/>
        <v>0</v>
      </c>
      <c r="L414" s="3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  <c r="AA414" s="141"/>
      <c r="AB414" s="141"/>
      <c r="AC414" s="141"/>
      <c r="AD414" s="141"/>
      <c r="AE414" s="141"/>
      <c r="AF414" s="141"/>
      <c r="AG414" s="141"/>
      <c r="AH414" s="141"/>
      <c r="AI414" s="141"/>
      <c r="AJ414" s="141"/>
      <c r="AK414" s="141"/>
      <c r="AL414" s="141"/>
      <c r="AM414" s="141"/>
      <c r="AN414" s="141"/>
      <c r="AO414" s="141"/>
      <c r="AP414" s="141"/>
    </row>
    <row r="415" spans="1:42" s="37" customFormat="1" ht="47.25">
      <c r="A415" s="18"/>
      <c r="B415" s="138" t="s">
        <v>339</v>
      </c>
      <c r="C415" s="32">
        <v>9</v>
      </c>
      <c r="D415" s="16" t="s">
        <v>1214</v>
      </c>
      <c r="E415" s="16" t="s">
        <v>1225</v>
      </c>
      <c r="F415" s="71" t="s">
        <v>89</v>
      </c>
      <c r="G415" s="18" t="s">
        <v>1222</v>
      </c>
      <c r="H415" s="18">
        <v>2019</v>
      </c>
      <c r="I415" s="52">
        <v>1837.0000000000002</v>
      </c>
      <c r="J415" s="52"/>
      <c r="K415" s="52">
        <f t="shared" si="22"/>
        <v>0</v>
      </c>
      <c r="L415" s="3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  <c r="AA415" s="141"/>
      <c r="AB415" s="141"/>
      <c r="AC415" s="141"/>
      <c r="AD415" s="141"/>
      <c r="AE415" s="141"/>
      <c r="AF415" s="141"/>
      <c r="AG415" s="141"/>
      <c r="AH415" s="141"/>
      <c r="AI415" s="141"/>
      <c r="AJ415" s="141"/>
      <c r="AK415" s="141"/>
      <c r="AL415" s="141"/>
      <c r="AM415" s="141"/>
      <c r="AN415" s="141"/>
      <c r="AO415" s="141"/>
      <c r="AP415" s="141"/>
    </row>
    <row r="416" spans="1:42" s="37" customFormat="1" ht="47.25">
      <c r="A416" s="18"/>
      <c r="B416" s="138" t="s">
        <v>340</v>
      </c>
      <c r="C416" s="32">
        <v>9</v>
      </c>
      <c r="D416" s="16" t="s">
        <v>1214</v>
      </c>
      <c r="E416" s="16" t="s">
        <v>1226</v>
      </c>
      <c r="F416" s="71" t="s">
        <v>89</v>
      </c>
      <c r="G416" s="18" t="s">
        <v>1222</v>
      </c>
      <c r="H416" s="18">
        <v>2019</v>
      </c>
      <c r="I416" s="52">
        <v>1837.0000000000002</v>
      </c>
      <c r="J416" s="52"/>
      <c r="K416" s="52">
        <f t="shared" si="22"/>
        <v>0</v>
      </c>
      <c r="L416" s="3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  <c r="AA416" s="141"/>
      <c r="AB416" s="141"/>
      <c r="AC416" s="141"/>
      <c r="AD416" s="141"/>
      <c r="AE416" s="141"/>
      <c r="AF416" s="141"/>
      <c r="AG416" s="141"/>
      <c r="AH416" s="141"/>
      <c r="AI416" s="141"/>
      <c r="AJ416" s="141"/>
      <c r="AK416" s="141"/>
      <c r="AL416" s="141"/>
      <c r="AM416" s="141"/>
      <c r="AN416" s="141"/>
      <c r="AO416" s="141"/>
      <c r="AP416" s="141"/>
    </row>
    <row r="417" spans="1:42" s="37" customFormat="1" ht="47.25">
      <c r="A417" s="18"/>
      <c r="B417" s="138" t="s">
        <v>341</v>
      </c>
      <c r="C417" s="32">
        <v>9</v>
      </c>
      <c r="D417" s="16" t="s">
        <v>1214</v>
      </c>
      <c r="E417" s="16" t="s">
        <v>1227</v>
      </c>
      <c r="F417" s="71" t="s">
        <v>89</v>
      </c>
      <c r="G417" s="18" t="s">
        <v>1222</v>
      </c>
      <c r="H417" s="18">
        <v>2019</v>
      </c>
      <c r="I417" s="52">
        <v>1683.0000000000002</v>
      </c>
      <c r="J417" s="52"/>
      <c r="K417" s="52">
        <f t="shared" si="22"/>
        <v>0</v>
      </c>
      <c r="L417" s="3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  <c r="AA417" s="141"/>
      <c r="AB417" s="141"/>
      <c r="AC417" s="141"/>
      <c r="AD417" s="141"/>
      <c r="AE417" s="141"/>
      <c r="AF417" s="141"/>
      <c r="AG417" s="141"/>
      <c r="AH417" s="141"/>
      <c r="AI417" s="141"/>
      <c r="AJ417" s="141"/>
      <c r="AK417" s="141"/>
      <c r="AL417" s="141"/>
      <c r="AM417" s="141"/>
      <c r="AN417" s="141"/>
      <c r="AO417" s="141"/>
      <c r="AP417" s="141"/>
    </row>
    <row r="418" spans="1:42" s="13" customFormat="1">
      <c r="A418" s="28" t="s">
        <v>167</v>
      </c>
      <c r="B418" s="29"/>
      <c r="C418" s="47"/>
      <c r="D418" s="73"/>
      <c r="E418" s="73"/>
      <c r="F418" s="77"/>
      <c r="G418" s="30"/>
      <c r="H418" s="78"/>
      <c r="I418" s="58"/>
      <c r="J418" s="57"/>
      <c r="K418" s="58"/>
      <c r="L418" s="95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2"/>
      <c r="AP418" s="142"/>
    </row>
    <row r="419" spans="1:42" s="13" customFormat="1">
      <c r="A419" s="20" t="s">
        <v>168</v>
      </c>
      <c r="B419" s="21"/>
      <c r="C419" s="44"/>
      <c r="D419" s="114"/>
      <c r="E419" s="114"/>
      <c r="F419" s="79"/>
      <c r="G419" s="22"/>
      <c r="H419" s="79"/>
      <c r="I419" s="54"/>
      <c r="J419" s="55"/>
      <c r="K419" s="54"/>
      <c r="L419" s="96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</row>
    <row r="420" spans="1:42" ht="47.25">
      <c r="A420" s="105"/>
      <c r="B420" s="138" t="s">
        <v>617</v>
      </c>
      <c r="C420" s="32">
        <v>5</v>
      </c>
      <c r="D420" s="16" t="s">
        <v>1228</v>
      </c>
      <c r="E420" s="16" t="s">
        <v>1229</v>
      </c>
      <c r="F420" s="75" t="s">
        <v>120</v>
      </c>
      <c r="G420" s="18" t="s">
        <v>823</v>
      </c>
      <c r="H420" s="18">
        <v>2019</v>
      </c>
      <c r="I420" s="52">
        <v>1848.0000000000002</v>
      </c>
      <c r="J420" s="53"/>
      <c r="K420" s="52">
        <f t="shared" ref="K420:K435" si="23">I420*J420</f>
        <v>0</v>
      </c>
      <c r="L420" s="3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  <c r="AA420" s="141"/>
      <c r="AB420" s="141"/>
      <c r="AC420" s="141"/>
      <c r="AD420" s="141"/>
      <c r="AE420" s="141"/>
      <c r="AF420" s="141"/>
      <c r="AG420" s="141"/>
      <c r="AH420" s="141"/>
      <c r="AI420" s="141"/>
      <c r="AJ420" s="141"/>
      <c r="AK420" s="141"/>
      <c r="AL420" s="141"/>
      <c r="AM420" s="141"/>
      <c r="AN420" s="141"/>
      <c r="AO420" s="141"/>
      <c r="AP420" s="141"/>
    </row>
    <row r="421" spans="1:42" ht="47.25">
      <c r="A421" s="105"/>
      <c r="B421" s="138" t="s">
        <v>618</v>
      </c>
      <c r="C421" s="32">
        <v>5</v>
      </c>
      <c r="D421" s="16" t="s">
        <v>1228</v>
      </c>
      <c r="E421" s="16" t="s">
        <v>1230</v>
      </c>
      <c r="F421" s="75" t="s">
        <v>120</v>
      </c>
      <c r="G421" s="18" t="s">
        <v>823</v>
      </c>
      <c r="H421" s="18">
        <v>2019</v>
      </c>
      <c r="I421" s="52">
        <v>1848.0000000000002</v>
      </c>
      <c r="J421" s="53"/>
      <c r="K421" s="52">
        <f t="shared" si="23"/>
        <v>0</v>
      </c>
      <c r="L421" s="3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  <c r="AA421" s="141"/>
      <c r="AB421" s="141"/>
      <c r="AC421" s="141"/>
      <c r="AD421" s="141"/>
      <c r="AE421" s="141"/>
      <c r="AF421" s="141"/>
      <c r="AG421" s="141"/>
      <c r="AH421" s="141"/>
      <c r="AI421" s="141"/>
      <c r="AJ421" s="141"/>
      <c r="AK421" s="141"/>
      <c r="AL421" s="141"/>
      <c r="AM421" s="141"/>
      <c r="AN421" s="141"/>
      <c r="AO421" s="141"/>
      <c r="AP421" s="141"/>
    </row>
    <row r="422" spans="1:42" ht="47.25">
      <c r="A422" s="105"/>
      <c r="B422" s="138" t="s">
        <v>619</v>
      </c>
      <c r="C422" s="32">
        <v>5</v>
      </c>
      <c r="D422" s="16" t="s">
        <v>1228</v>
      </c>
      <c r="E422" s="16" t="s">
        <v>1231</v>
      </c>
      <c r="F422" s="75" t="s">
        <v>120</v>
      </c>
      <c r="G422" s="18" t="s">
        <v>823</v>
      </c>
      <c r="H422" s="18">
        <v>2019</v>
      </c>
      <c r="I422" s="52">
        <v>1848.0000000000002</v>
      </c>
      <c r="J422" s="53"/>
      <c r="K422" s="52">
        <f t="shared" si="23"/>
        <v>0</v>
      </c>
      <c r="L422" s="3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  <c r="AA422" s="141"/>
      <c r="AB422" s="141"/>
      <c r="AC422" s="141"/>
      <c r="AD422" s="141"/>
      <c r="AE422" s="141"/>
      <c r="AF422" s="141"/>
      <c r="AG422" s="141"/>
      <c r="AH422" s="141"/>
      <c r="AI422" s="141"/>
      <c r="AJ422" s="141"/>
      <c r="AK422" s="141"/>
      <c r="AL422" s="141"/>
      <c r="AM422" s="141"/>
      <c r="AN422" s="141"/>
      <c r="AO422" s="141"/>
      <c r="AP422" s="141"/>
    </row>
    <row r="423" spans="1:42" ht="47.25">
      <c r="A423" s="105"/>
      <c r="B423" s="138" t="s">
        <v>620</v>
      </c>
      <c r="C423" s="32">
        <v>5</v>
      </c>
      <c r="D423" s="16" t="s">
        <v>1228</v>
      </c>
      <c r="E423" s="16" t="s">
        <v>1232</v>
      </c>
      <c r="F423" s="75" t="s">
        <v>120</v>
      </c>
      <c r="G423" s="18" t="s">
        <v>823</v>
      </c>
      <c r="H423" s="18">
        <v>2019</v>
      </c>
      <c r="I423" s="52">
        <v>1848.0000000000002</v>
      </c>
      <c r="J423" s="53"/>
      <c r="K423" s="52">
        <f t="shared" si="23"/>
        <v>0</v>
      </c>
      <c r="L423" s="3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  <c r="AA423" s="141"/>
      <c r="AB423" s="141"/>
      <c r="AC423" s="141"/>
      <c r="AD423" s="141"/>
      <c r="AE423" s="141"/>
      <c r="AF423" s="141"/>
      <c r="AG423" s="141"/>
      <c r="AH423" s="141"/>
      <c r="AI423" s="141"/>
      <c r="AJ423" s="141"/>
      <c r="AK423" s="141"/>
      <c r="AL423" s="141"/>
      <c r="AM423" s="141"/>
      <c r="AN423" s="141"/>
      <c r="AO423" s="141"/>
      <c r="AP423" s="141"/>
    </row>
    <row r="424" spans="1:42" ht="47.25">
      <c r="A424" s="105"/>
      <c r="B424" s="138" t="s">
        <v>621</v>
      </c>
      <c r="C424" s="32">
        <v>6</v>
      </c>
      <c r="D424" s="16" t="s">
        <v>1233</v>
      </c>
      <c r="E424" s="16" t="s">
        <v>1234</v>
      </c>
      <c r="F424" s="18" t="s">
        <v>120</v>
      </c>
      <c r="G424" s="18" t="s">
        <v>823</v>
      </c>
      <c r="H424" s="18">
        <v>2019</v>
      </c>
      <c r="I424" s="52">
        <v>1848.0000000000002</v>
      </c>
      <c r="J424" s="52"/>
      <c r="K424" s="52">
        <f t="shared" si="23"/>
        <v>0</v>
      </c>
      <c r="L424" s="3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  <c r="AA424" s="141"/>
      <c r="AB424" s="141"/>
      <c r="AC424" s="141"/>
      <c r="AD424" s="141"/>
      <c r="AE424" s="141"/>
      <c r="AF424" s="141"/>
      <c r="AG424" s="141"/>
      <c r="AH424" s="141"/>
      <c r="AI424" s="141"/>
      <c r="AJ424" s="141"/>
      <c r="AK424" s="141"/>
      <c r="AL424" s="141"/>
      <c r="AM424" s="141"/>
      <c r="AN424" s="141"/>
      <c r="AO424" s="141"/>
      <c r="AP424" s="141"/>
    </row>
    <row r="425" spans="1:42" ht="47.25">
      <c r="A425" s="105"/>
      <c r="B425" s="138" t="s">
        <v>622</v>
      </c>
      <c r="C425" s="32">
        <v>6</v>
      </c>
      <c r="D425" s="16" t="s">
        <v>1233</v>
      </c>
      <c r="E425" s="16" t="s">
        <v>1235</v>
      </c>
      <c r="F425" s="18" t="s">
        <v>120</v>
      </c>
      <c r="G425" s="18" t="s">
        <v>823</v>
      </c>
      <c r="H425" s="18">
        <v>2019</v>
      </c>
      <c r="I425" s="52">
        <v>1991.0000000000002</v>
      </c>
      <c r="J425" s="52"/>
      <c r="K425" s="52">
        <f t="shared" si="23"/>
        <v>0</v>
      </c>
      <c r="L425" s="3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  <c r="AA425" s="141"/>
      <c r="AB425" s="141"/>
      <c r="AC425" s="141"/>
      <c r="AD425" s="141"/>
      <c r="AE425" s="141"/>
      <c r="AF425" s="141"/>
      <c r="AG425" s="141"/>
      <c r="AH425" s="141"/>
      <c r="AI425" s="141"/>
      <c r="AJ425" s="141"/>
      <c r="AK425" s="141"/>
      <c r="AL425" s="141"/>
      <c r="AM425" s="141"/>
      <c r="AN425" s="141"/>
      <c r="AO425" s="141"/>
      <c r="AP425" s="141"/>
    </row>
    <row r="426" spans="1:42" ht="47.25">
      <c r="A426" s="105"/>
      <c r="B426" s="138" t="s">
        <v>623</v>
      </c>
      <c r="C426" s="32">
        <v>6</v>
      </c>
      <c r="D426" s="16" t="s">
        <v>1233</v>
      </c>
      <c r="E426" s="16" t="s">
        <v>1236</v>
      </c>
      <c r="F426" s="18" t="s">
        <v>120</v>
      </c>
      <c r="G426" s="18" t="s">
        <v>823</v>
      </c>
      <c r="H426" s="18">
        <v>2019</v>
      </c>
      <c r="I426" s="52">
        <v>1848.0000000000002</v>
      </c>
      <c r="J426" s="52"/>
      <c r="K426" s="52">
        <f t="shared" si="23"/>
        <v>0</v>
      </c>
      <c r="L426" s="3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41"/>
      <c r="AB426" s="141"/>
      <c r="AC426" s="141"/>
      <c r="AD426" s="141"/>
      <c r="AE426" s="141"/>
      <c r="AF426" s="141"/>
      <c r="AG426" s="141"/>
      <c r="AH426" s="141"/>
      <c r="AI426" s="141"/>
      <c r="AJ426" s="141"/>
      <c r="AK426" s="141"/>
      <c r="AL426" s="141"/>
      <c r="AM426" s="141"/>
      <c r="AN426" s="141"/>
      <c r="AO426" s="141"/>
      <c r="AP426" s="141"/>
    </row>
    <row r="427" spans="1:42" ht="47.25">
      <c r="A427" s="105"/>
      <c r="B427" s="138" t="s">
        <v>624</v>
      </c>
      <c r="C427" s="32">
        <v>6</v>
      </c>
      <c r="D427" s="16" t="s">
        <v>1233</v>
      </c>
      <c r="E427" s="16" t="s">
        <v>1237</v>
      </c>
      <c r="F427" s="18" t="s">
        <v>120</v>
      </c>
      <c r="G427" s="18" t="s">
        <v>823</v>
      </c>
      <c r="H427" s="18">
        <v>2019</v>
      </c>
      <c r="I427" s="52">
        <v>1848.0000000000002</v>
      </c>
      <c r="J427" s="52"/>
      <c r="K427" s="52">
        <f t="shared" si="23"/>
        <v>0</v>
      </c>
      <c r="L427" s="3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  <c r="AA427" s="141"/>
      <c r="AB427" s="141"/>
      <c r="AC427" s="141"/>
      <c r="AD427" s="141"/>
      <c r="AE427" s="141"/>
      <c r="AF427" s="141"/>
      <c r="AG427" s="141"/>
      <c r="AH427" s="141"/>
      <c r="AI427" s="141"/>
      <c r="AJ427" s="141"/>
      <c r="AK427" s="141"/>
      <c r="AL427" s="141"/>
      <c r="AM427" s="141"/>
      <c r="AN427" s="141"/>
      <c r="AO427" s="141"/>
      <c r="AP427" s="141"/>
    </row>
    <row r="428" spans="1:42" ht="47.25">
      <c r="A428" s="18"/>
      <c r="B428" s="138" t="s">
        <v>589</v>
      </c>
      <c r="C428" s="32">
        <v>5</v>
      </c>
      <c r="D428" s="16" t="s">
        <v>1238</v>
      </c>
      <c r="E428" s="16" t="s">
        <v>1239</v>
      </c>
      <c r="F428" s="18" t="s">
        <v>90</v>
      </c>
      <c r="G428" s="18" t="s">
        <v>823</v>
      </c>
      <c r="H428" s="18">
        <v>2019</v>
      </c>
      <c r="I428" s="52">
        <v>2189</v>
      </c>
      <c r="J428" s="52"/>
      <c r="K428" s="52">
        <f t="shared" si="23"/>
        <v>0</v>
      </c>
      <c r="L428" s="3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  <c r="AA428" s="141"/>
      <c r="AB428" s="141"/>
      <c r="AC428" s="141"/>
      <c r="AD428" s="141"/>
      <c r="AE428" s="141"/>
      <c r="AF428" s="141"/>
      <c r="AG428" s="141"/>
      <c r="AH428" s="141"/>
      <c r="AI428" s="141"/>
      <c r="AJ428" s="141"/>
      <c r="AK428" s="141"/>
      <c r="AL428" s="141"/>
      <c r="AM428" s="141"/>
      <c r="AN428" s="141"/>
      <c r="AO428" s="141"/>
      <c r="AP428" s="141"/>
    </row>
    <row r="429" spans="1:42" ht="47.25">
      <c r="A429" s="18"/>
      <c r="B429" s="138" t="s">
        <v>590</v>
      </c>
      <c r="C429" s="32">
        <v>5</v>
      </c>
      <c r="D429" s="16" t="s">
        <v>1238</v>
      </c>
      <c r="E429" s="16" t="s">
        <v>1240</v>
      </c>
      <c r="F429" s="18" t="s">
        <v>90</v>
      </c>
      <c r="G429" s="18" t="s">
        <v>823</v>
      </c>
      <c r="H429" s="18">
        <v>2019</v>
      </c>
      <c r="I429" s="52">
        <v>2189</v>
      </c>
      <c r="J429" s="52"/>
      <c r="K429" s="52">
        <f t="shared" si="23"/>
        <v>0</v>
      </c>
      <c r="L429" s="3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  <c r="AA429" s="141"/>
      <c r="AB429" s="141"/>
      <c r="AC429" s="141"/>
      <c r="AD429" s="141"/>
      <c r="AE429" s="141"/>
      <c r="AF429" s="141"/>
      <c r="AG429" s="141"/>
      <c r="AH429" s="141"/>
      <c r="AI429" s="141"/>
      <c r="AJ429" s="141"/>
      <c r="AK429" s="141"/>
      <c r="AL429" s="141"/>
      <c r="AM429" s="141"/>
      <c r="AN429" s="141"/>
      <c r="AO429" s="141"/>
      <c r="AP429" s="141"/>
    </row>
    <row r="430" spans="1:42" ht="47.25">
      <c r="A430" s="18"/>
      <c r="B430" s="138" t="s">
        <v>591</v>
      </c>
      <c r="C430" s="32">
        <v>5</v>
      </c>
      <c r="D430" s="16" t="s">
        <v>1238</v>
      </c>
      <c r="E430" s="16" t="s">
        <v>1241</v>
      </c>
      <c r="F430" s="18" t="s">
        <v>90</v>
      </c>
      <c r="G430" s="18" t="s">
        <v>823</v>
      </c>
      <c r="H430" s="18">
        <v>2019</v>
      </c>
      <c r="I430" s="52">
        <v>1859.0000000000002</v>
      </c>
      <c r="J430" s="52"/>
      <c r="K430" s="52">
        <f t="shared" si="23"/>
        <v>0</v>
      </c>
      <c r="L430" s="3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  <c r="AA430" s="141"/>
      <c r="AB430" s="141"/>
      <c r="AC430" s="141"/>
      <c r="AD430" s="141"/>
      <c r="AE430" s="141"/>
      <c r="AF430" s="141"/>
      <c r="AG430" s="141"/>
      <c r="AH430" s="141"/>
      <c r="AI430" s="141"/>
      <c r="AJ430" s="141"/>
      <c r="AK430" s="141"/>
      <c r="AL430" s="141"/>
      <c r="AM430" s="141"/>
      <c r="AN430" s="141"/>
      <c r="AO430" s="141"/>
      <c r="AP430" s="141"/>
    </row>
    <row r="431" spans="1:42" ht="47.25">
      <c r="A431" s="18"/>
      <c r="B431" s="138" t="s">
        <v>592</v>
      </c>
      <c r="C431" s="32">
        <v>5</v>
      </c>
      <c r="D431" s="16" t="s">
        <v>1238</v>
      </c>
      <c r="E431" s="16" t="s">
        <v>1242</v>
      </c>
      <c r="F431" s="18" t="s">
        <v>90</v>
      </c>
      <c r="G431" s="18" t="s">
        <v>823</v>
      </c>
      <c r="H431" s="18">
        <v>2019</v>
      </c>
      <c r="I431" s="52">
        <v>1859.0000000000002</v>
      </c>
      <c r="J431" s="52"/>
      <c r="K431" s="52">
        <f t="shared" si="23"/>
        <v>0</v>
      </c>
      <c r="L431" s="3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  <c r="AA431" s="141"/>
      <c r="AB431" s="141"/>
      <c r="AC431" s="141"/>
      <c r="AD431" s="141"/>
      <c r="AE431" s="141"/>
      <c r="AF431" s="141"/>
      <c r="AG431" s="141"/>
      <c r="AH431" s="141"/>
      <c r="AI431" s="141"/>
      <c r="AJ431" s="141"/>
      <c r="AK431" s="141"/>
      <c r="AL431" s="141"/>
      <c r="AM431" s="141"/>
      <c r="AN431" s="141"/>
      <c r="AO431" s="141"/>
      <c r="AP431" s="141"/>
    </row>
    <row r="432" spans="1:42" ht="47.25">
      <c r="A432" s="105"/>
      <c r="B432" s="138" t="s">
        <v>593</v>
      </c>
      <c r="C432" s="32">
        <v>6</v>
      </c>
      <c r="D432" s="16" t="s">
        <v>1238</v>
      </c>
      <c r="E432" s="16" t="s">
        <v>1243</v>
      </c>
      <c r="F432" s="18" t="s">
        <v>90</v>
      </c>
      <c r="G432" s="18" t="s">
        <v>823</v>
      </c>
      <c r="H432" s="18">
        <v>2019</v>
      </c>
      <c r="I432" s="52">
        <v>2189</v>
      </c>
      <c r="J432" s="52"/>
      <c r="K432" s="52">
        <f t="shared" si="23"/>
        <v>0</v>
      </c>
      <c r="L432" s="3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41"/>
      <c r="AB432" s="141"/>
      <c r="AC432" s="141"/>
      <c r="AD432" s="141"/>
      <c r="AE432" s="141"/>
      <c r="AF432" s="141"/>
      <c r="AG432" s="141"/>
      <c r="AH432" s="141"/>
      <c r="AI432" s="141"/>
      <c r="AJ432" s="141"/>
      <c r="AK432" s="141"/>
      <c r="AL432" s="141"/>
      <c r="AM432" s="141"/>
      <c r="AN432" s="141"/>
      <c r="AO432" s="141"/>
      <c r="AP432" s="141"/>
    </row>
    <row r="433" spans="1:42" ht="47.25">
      <c r="A433" s="105"/>
      <c r="B433" s="138" t="s">
        <v>594</v>
      </c>
      <c r="C433" s="32">
        <v>6</v>
      </c>
      <c r="D433" s="16" t="s">
        <v>1238</v>
      </c>
      <c r="E433" s="16" t="s">
        <v>1244</v>
      </c>
      <c r="F433" s="18" t="s">
        <v>90</v>
      </c>
      <c r="G433" s="18" t="s">
        <v>823</v>
      </c>
      <c r="H433" s="18">
        <v>2019</v>
      </c>
      <c r="I433" s="52">
        <v>2013.0000000000002</v>
      </c>
      <c r="J433" s="52"/>
      <c r="K433" s="52">
        <f t="shared" si="23"/>
        <v>0</v>
      </c>
      <c r="L433" s="3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41"/>
      <c r="AB433" s="141"/>
      <c r="AC433" s="141"/>
      <c r="AD433" s="141"/>
      <c r="AE433" s="141"/>
      <c r="AF433" s="141"/>
      <c r="AG433" s="141"/>
      <c r="AH433" s="141"/>
      <c r="AI433" s="141"/>
      <c r="AJ433" s="141"/>
      <c r="AK433" s="141"/>
      <c r="AL433" s="141"/>
      <c r="AM433" s="141"/>
      <c r="AN433" s="141"/>
      <c r="AO433" s="141"/>
      <c r="AP433" s="141"/>
    </row>
    <row r="434" spans="1:42" ht="47.25">
      <c r="A434" s="105"/>
      <c r="B434" s="138" t="s">
        <v>595</v>
      </c>
      <c r="C434" s="32">
        <v>6</v>
      </c>
      <c r="D434" s="16" t="s">
        <v>1238</v>
      </c>
      <c r="E434" s="16" t="s">
        <v>1245</v>
      </c>
      <c r="F434" s="18" t="s">
        <v>90</v>
      </c>
      <c r="G434" s="18" t="s">
        <v>823</v>
      </c>
      <c r="H434" s="18">
        <v>2019</v>
      </c>
      <c r="I434" s="52">
        <v>1683.0000000000002</v>
      </c>
      <c r="J434" s="52"/>
      <c r="K434" s="52">
        <f t="shared" si="23"/>
        <v>0</v>
      </c>
      <c r="L434" s="3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41"/>
      <c r="AB434" s="141"/>
      <c r="AC434" s="141"/>
      <c r="AD434" s="141"/>
      <c r="AE434" s="141"/>
      <c r="AF434" s="141"/>
      <c r="AG434" s="141"/>
      <c r="AH434" s="141"/>
      <c r="AI434" s="141"/>
      <c r="AJ434" s="141"/>
      <c r="AK434" s="141"/>
      <c r="AL434" s="141"/>
      <c r="AM434" s="141"/>
      <c r="AN434" s="141"/>
      <c r="AO434" s="141"/>
      <c r="AP434" s="141"/>
    </row>
    <row r="435" spans="1:42" ht="47.25">
      <c r="A435" s="105"/>
      <c r="B435" s="138" t="s">
        <v>596</v>
      </c>
      <c r="C435" s="32">
        <v>6</v>
      </c>
      <c r="D435" s="16" t="s">
        <v>1238</v>
      </c>
      <c r="E435" s="16" t="s">
        <v>1246</v>
      </c>
      <c r="F435" s="18" t="s">
        <v>90</v>
      </c>
      <c r="G435" s="18" t="s">
        <v>823</v>
      </c>
      <c r="H435" s="18">
        <v>2019</v>
      </c>
      <c r="I435" s="52">
        <v>2013.0000000000002</v>
      </c>
      <c r="J435" s="52"/>
      <c r="K435" s="52">
        <f t="shared" si="23"/>
        <v>0</v>
      </c>
      <c r="L435" s="3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1"/>
      <c r="AC435" s="141"/>
      <c r="AD435" s="141"/>
      <c r="AE435" s="141"/>
      <c r="AF435" s="141"/>
      <c r="AG435" s="141"/>
      <c r="AH435" s="141"/>
      <c r="AI435" s="141"/>
      <c r="AJ435" s="141"/>
      <c r="AK435" s="141"/>
      <c r="AL435" s="141"/>
      <c r="AM435" s="141"/>
      <c r="AN435" s="141"/>
      <c r="AO435" s="141"/>
      <c r="AP435" s="141"/>
    </row>
    <row r="436" spans="1:42" s="13" customFormat="1">
      <c r="A436" s="20" t="s">
        <v>169</v>
      </c>
      <c r="B436" s="21"/>
      <c r="C436" s="44"/>
      <c r="D436" s="72"/>
      <c r="E436" s="72"/>
      <c r="F436" s="76"/>
      <c r="G436" s="22"/>
      <c r="H436" s="79"/>
      <c r="I436" s="55"/>
      <c r="J436" s="54"/>
      <c r="K436" s="55"/>
      <c r="L436" s="96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42"/>
      <c r="AJ436" s="142"/>
      <c r="AK436" s="142"/>
      <c r="AL436" s="142"/>
      <c r="AM436" s="142"/>
      <c r="AN436" s="142"/>
      <c r="AO436" s="142"/>
      <c r="AP436" s="142"/>
    </row>
    <row r="437" spans="1:42" ht="47.25">
      <c r="A437" s="105"/>
      <c r="B437" s="138" t="s">
        <v>625</v>
      </c>
      <c r="C437" s="32">
        <v>7</v>
      </c>
      <c r="D437" s="16" t="s">
        <v>1233</v>
      </c>
      <c r="E437" s="16" t="s">
        <v>1247</v>
      </c>
      <c r="F437" s="75" t="s">
        <v>121</v>
      </c>
      <c r="G437" s="18" t="s">
        <v>1222</v>
      </c>
      <c r="H437" s="18">
        <v>2019</v>
      </c>
      <c r="I437" s="52">
        <v>1958.0000000000002</v>
      </c>
      <c r="J437" s="53"/>
      <c r="K437" s="52">
        <f t="shared" ref="K437:K468" si="24">I437*J437</f>
        <v>0</v>
      </c>
      <c r="L437" s="3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  <c r="AA437" s="141"/>
      <c r="AB437" s="141"/>
      <c r="AC437" s="141"/>
      <c r="AD437" s="141"/>
      <c r="AE437" s="141"/>
      <c r="AF437" s="141"/>
      <c r="AG437" s="141"/>
      <c r="AH437" s="141"/>
      <c r="AI437" s="141"/>
      <c r="AJ437" s="141"/>
      <c r="AK437" s="141"/>
      <c r="AL437" s="141"/>
      <c r="AM437" s="141"/>
      <c r="AN437" s="141"/>
      <c r="AO437" s="141"/>
      <c r="AP437" s="141"/>
    </row>
    <row r="438" spans="1:42" ht="47.25">
      <c r="A438" s="105"/>
      <c r="B438" s="138" t="s">
        <v>626</v>
      </c>
      <c r="C438" s="32">
        <v>7</v>
      </c>
      <c r="D438" s="16" t="s">
        <v>1233</v>
      </c>
      <c r="E438" s="16" t="s">
        <v>1248</v>
      </c>
      <c r="F438" s="75" t="s">
        <v>121</v>
      </c>
      <c r="G438" s="18" t="s">
        <v>1222</v>
      </c>
      <c r="H438" s="18">
        <v>2019</v>
      </c>
      <c r="I438" s="52">
        <v>1958.0000000000002</v>
      </c>
      <c r="J438" s="53"/>
      <c r="K438" s="52">
        <f t="shared" si="24"/>
        <v>0</v>
      </c>
      <c r="L438" s="3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  <c r="AA438" s="141"/>
      <c r="AB438" s="141"/>
      <c r="AC438" s="141"/>
      <c r="AD438" s="141"/>
      <c r="AE438" s="141"/>
      <c r="AF438" s="141"/>
      <c r="AG438" s="141"/>
      <c r="AH438" s="141"/>
      <c r="AI438" s="141"/>
      <c r="AJ438" s="141"/>
      <c r="AK438" s="141"/>
      <c r="AL438" s="141"/>
      <c r="AM438" s="141"/>
      <c r="AN438" s="141"/>
      <c r="AO438" s="141"/>
      <c r="AP438" s="141"/>
    </row>
    <row r="439" spans="1:42" ht="47.25">
      <c r="A439" s="105"/>
      <c r="B439" s="138" t="s">
        <v>627</v>
      </c>
      <c r="C439" s="32">
        <v>7</v>
      </c>
      <c r="D439" s="16" t="s">
        <v>1233</v>
      </c>
      <c r="E439" s="16" t="s">
        <v>1249</v>
      </c>
      <c r="F439" s="75" t="s">
        <v>121</v>
      </c>
      <c r="G439" s="18" t="s">
        <v>1222</v>
      </c>
      <c r="H439" s="18">
        <v>2019</v>
      </c>
      <c r="I439" s="52">
        <v>1749.0000000000002</v>
      </c>
      <c r="J439" s="53"/>
      <c r="K439" s="52">
        <f t="shared" si="24"/>
        <v>0</v>
      </c>
      <c r="L439" s="3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  <c r="AA439" s="141"/>
      <c r="AB439" s="141"/>
      <c r="AC439" s="141"/>
      <c r="AD439" s="141"/>
      <c r="AE439" s="141"/>
      <c r="AF439" s="141"/>
      <c r="AG439" s="141"/>
      <c r="AH439" s="141"/>
      <c r="AI439" s="141"/>
      <c r="AJ439" s="141"/>
      <c r="AK439" s="141"/>
      <c r="AL439" s="141"/>
      <c r="AM439" s="141"/>
      <c r="AN439" s="141"/>
      <c r="AO439" s="141"/>
      <c r="AP439" s="141"/>
    </row>
    <row r="440" spans="1:42" ht="47.25">
      <c r="A440" s="105"/>
      <c r="B440" s="138" t="s">
        <v>628</v>
      </c>
      <c r="C440" s="32">
        <v>8</v>
      </c>
      <c r="D440" s="16" t="s">
        <v>1233</v>
      </c>
      <c r="E440" s="16" t="s">
        <v>1250</v>
      </c>
      <c r="F440" s="18" t="s">
        <v>121</v>
      </c>
      <c r="G440" s="18" t="s">
        <v>1222</v>
      </c>
      <c r="H440" s="18">
        <v>2019</v>
      </c>
      <c r="I440" s="52">
        <v>2167</v>
      </c>
      <c r="J440" s="53"/>
      <c r="K440" s="52">
        <f t="shared" si="24"/>
        <v>0</v>
      </c>
      <c r="L440" s="3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  <c r="AA440" s="141"/>
      <c r="AB440" s="141"/>
      <c r="AC440" s="141"/>
      <c r="AD440" s="141"/>
      <c r="AE440" s="141"/>
      <c r="AF440" s="141"/>
      <c r="AG440" s="141"/>
      <c r="AH440" s="141"/>
      <c r="AI440" s="141"/>
      <c r="AJ440" s="141"/>
      <c r="AK440" s="141"/>
      <c r="AL440" s="141"/>
      <c r="AM440" s="141"/>
      <c r="AN440" s="141"/>
      <c r="AO440" s="141"/>
      <c r="AP440" s="141"/>
    </row>
    <row r="441" spans="1:42" ht="47.25">
      <c r="A441" s="105"/>
      <c r="B441" s="138" t="s">
        <v>629</v>
      </c>
      <c r="C441" s="32">
        <v>8</v>
      </c>
      <c r="D441" s="16" t="s">
        <v>1233</v>
      </c>
      <c r="E441" s="16" t="s">
        <v>1251</v>
      </c>
      <c r="F441" s="18" t="s">
        <v>121</v>
      </c>
      <c r="G441" s="18" t="s">
        <v>1222</v>
      </c>
      <c r="H441" s="18">
        <v>2019</v>
      </c>
      <c r="I441" s="52">
        <v>2046.0000000000002</v>
      </c>
      <c r="J441" s="53"/>
      <c r="K441" s="52">
        <f t="shared" si="24"/>
        <v>0</v>
      </c>
      <c r="L441" s="3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  <c r="AA441" s="141"/>
      <c r="AB441" s="141"/>
      <c r="AC441" s="141"/>
      <c r="AD441" s="141"/>
      <c r="AE441" s="141"/>
      <c r="AF441" s="141"/>
      <c r="AG441" s="141"/>
      <c r="AH441" s="141"/>
      <c r="AI441" s="141"/>
      <c r="AJ441" s="141"/>
      <c r="AK441" s="141"/>
      <c r="AL441" s="141"/>
      <c r="AM441" s="141"/>
      <c r="AN441" s="141"/>
      <c r="AO441" s="141"/>
      <c r="AP441" s="141"/>
    </row>
    <row r="442" spans="1:42" ht="47.25">
      <c r="A442" s="105"/>
      <c r="B442" s="138" t="s">
        <v>630</v>
      </c>
      <c r="C442" s="32">
        <v>8</v>
      </c>
      <c r="D442" s="16" t="s">
        <v>1233</v>
      </c>
      <c r="E442" s="16" t="s">
        <v>1252</v>
      </c>
      <c r="F442" s="18" t="s">
        <v>121</v>
      </c>
      <c r="G442" s="18" t="s">
        <v>1222</v>
      </c>
      <c r="H442" s="18">
        <v>2019</v>
      </c>
      <c r="I442" s="52">
        <v>1848.0000000000002</v>
      </c>
      <c r="J442" s="53"/>
      <c r="K442" s="52">
        <f t="shared" si="24"/>
        <v>0</v>
      </c>
      <c r="L442" s="3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  <c r="AA442" s="141"/>
      <c r="AB442" s="141"/>
      <c r="AC442" s="141"/>
      <c r="AD442" s="141"/>
      <c r="AE442" s="141"/>
      <c r="AF442" s="141"/>
      <c r="AG442" s="141"/>
      <c r="AH442" s="141"/>
      <c r="AI442" s="141"/>
      <c r="AJ442" s="141"/>
      <c r="AK442" s="141"/>
      <c r="AL442" s="141"/>
      <c r="AM442" s="141"/>
      <c r="AN442" s="141"/>
      <c r="AO442" s="141"/>
      <c r="AP442" s="141"/>
    </row>
    <row r="443" spans="1:42" ht="47.25">
      <c r="A443" s="105"/>
      <c r="B443" s="138" t="s">
        <v>631</v>
      </c>
      <c r="C443" s="32">
        <v>9</v>
      </c>
      <c r="D443" s="16" t="s">
        <v>1233</v>
      </c>
      <c r="E443" s="16" t="s">
        <v>1253</v>
      </c>
      <c r="F443" s="18" t="s">
        <v>121</v>
      </c>
      <c r="G443" s="18" t="s">
        <v>996</v>
      </c>
      <c r="H443" s="18">
        <v>2019</v>
      </c>
      <c r="I443" s="52">
        <v>2277</v>
      </c>
      <c r="J443" s="53"/>
      <c r="K443" s="52">
        <f t="shared" si="24"/>
        <v>0</v>
      </c>
      <c r="L443" s="3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  <c r="AA443" s="141"/>
      <c r="AB443" s="141"/>
      <c r="AC443" s="141"/>
      <c r="AD443" s="141"/>
      <c r="AE443" s="141"/>
      <c r="AF443" s="141"/>
      <c r="AG443" s="141"/>
      <c r="AH443" s="141"/>
      <c r="AI443" s="141"/>
      <c r="AJ443" s="141"/>
      <c r="AK443" s="141"/>
      <c r="AL443" s="141"/>
      <c r="AM443" s="141"/>
      <c r="AN443" s="141"/>
      <c r="AO443" s="141"/>
      <c r="AP443" s="141"/>
    </row>
    <row r="444" spans="1:42" ht="47.25">
      <c r="A444" s="105"/>
      <c r="B444" s="138" t="s">
        <v>632</v>
      </c>
      <c r="C444" s="32">
        <v>9</v>
      </c>
      <c r="D444" s="16" t="s">
        <v>1233</v>
      </c>
      <c r="E444" s="16" t="s">
        <v>1253</v>
      </c>
      <c r="F444" s="18" t="s">
        <v>121</v>
      </c>
      <c r="G444" s="18" t="s">
        <v>996</v>
      </c>
      <c r="H444" s="18">
        <v>2019</v>
      </c>
      <c r="I444" s="52">
        <v>1848.0000000000002</v>
      </c>
      <c r="J444" s="53"/>
      <c r="K444" s="52">
        <f t="shared" si="24"/>
        <v>0</v>
      </c>
      <c r="L444" s="3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  <c r="AA444" s="141"/>
      <c r="AB444" s="141"/>
      <c r="AC444" s="141"/>
      <c r="AD444" s="141"/>
      <c r="AE444" s="141"/>
      <c r="AF444" s="141"/>
      <c r="AG444" s="141"/>
      <c r="AH444" s="141"/>
      <c r="AI444" s="141"/>
      <c r="AJ444" s="141"/>
      <c r="AK444" s="141"/>
      <c r="AL444" s="141"/>
      <c r="AM444" s="141"/>
      <c r="AN444" s="141"/>
      <c r="AO444" s="141"/>
      <c r="AP444" s="141"/>
    </row>
    <row r="445" spans="1:42" ht="47.25">
      <c r="A445" s="105"/>
      <c r="B445" s="138" t="s">
        <v>633</v>
      </c>
      <c r="C445" s="32">
        <v>9</v>
      </c>
      <c r="D445" s="16" t="s">
        <v>1233</v>
      </c>
      <c r="E445" s="16" t="s">
        <v>1253</v>
      </c>
      <c r="F445" s="18" t="s">
        <v>121</v>
      </c>
      <c r="G445" s="18" t="s">
        <v>996</v>
      </c>
      <c r="H445" s="18">
        <v>2019</v>
      </c>
      <c r="I445" s="52">
        <v>1925.0000000000002</v>
      </c>
      <c r="J445" s="53"/>
      <c r="K445" s="52">
        <f t="shared" si="24"/>
        <v>0</v>
      </c>
      <c r="L445" s="3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  <c r="AA445" s="141"/>
      <c r="AB445" s="141"/>
      <c r="AC445" s="141"/>
      <c r="AD445" s="141"/>
      <c r="AE445" s="141"/>
      <c r="AF445" s="141"/>
      <c r="AG445" s="141"/>
      <c r="AH445" s="141"/>
      <c r="AI445" s="141"/>
      <c r="AJ445" s="141"/>
      <c r="AK445" s="141"/>
      <c r="AL445" s="141"/>
      <c r="AM445" s="141"/>
      <c r="AN445" s="141"/>
      <c r="AO445" s="141"/>
      <c r="AP445" s="141"/>
    </row>
    <row r="446" spans="1:42" ht="47.25">
      <c r="A446" s="18"/>
      <c r="B446" s="139" t="s">
        <v>641</v>
      </c>
      <c r="C446" s="32">
        <v>7</v>
      </c>
      <c r="D446" s="16" t="s">
        <v>63</v>
      </c>
      <c r="E446" s="16" t="s">
        <v>1254</v>
      </c>
      <c r="F446" s="18" t="s">
        <v>91</v>
      </c>
      <c r="G446" s="18" t="s">
        <v>823</v>
      </c>
      <c r="H446" s="18">
        <v>2019</v>
      </c>
      <c r="I446" s="52">
        <v>1848.0000000000002</v>
      </c>
      <c r="J446" s="52"/>
      <c r="K446" s="52">
        <f t="shared" si="24"/>
        <v>0</v>
      </c>
      <c r="L446" s="3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  <c r="AA446" s="141"/>
      <c r="AB446" s="141"/>
      <c r="AC446" s="141"/>
      <c r="AD446" s="141"/>
      <c r="AE446" s="141"/>
      <c r="AF446" s="141"/>
      <c r="AG446" s="141"/>
      <c r="AH446" s="141"/>
      <c r="AI446" s="141"/>
      <c r="AJ446" s="141"/>
      <c r="AK446" s="141"/>
      <c r="AL446" s="141"/>
      <c r="AM446" s="141"/>
      <c r="AN446" s="141"/>
      <c r="AO446" s="141"/>
      <c r="AP446" s="141"/>
    </row>
    <row r="447" spans="1:42" ht="47.25">
      <c r="A447" s="18"/>
      <c r="B447" s="139" t="s">
        <v>642</v>
      </c>
      <c r="C447" s="32">
        <v>7</v>
      </c>
      <c r="D447" s="16" t="s">
        <v>63</v>
      </c>
      <c r="E447" s="16" t="s">
        <v>1255</v>
      </c>
      <c r="F447" s="18" t="s">
        <v>91</v>
      </c>
      <c r="G447" s="18" t="s">
        <v>823</v>
      </c>
      <c r="H447" s="18">
        <v>2019</v>
      </c>
      <c r="I447" s="52">
        <v>1848.0000000000002</v>
      </c>
      <c r="J447" s="52"/>
      <c r="K447" s="52">
        <f t="shared" si="24"/>
        <v>0</v>
      </c>
      <c r="L447" s="3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  <c r="AA447" s="141"/>
      <c r="AB447" s="141"/>
      <c r="AC447" s="141"/>
      <c r="AD447" s="141"/>
      <c r="AE447" s="141"/>
      <c r="AF447" s="141"/>
      <c r="AG447" s="141"/>
      <c r="AH447" s="141"/>
      <c r="AI447" s="141"/>
      <c r="AJ447" s="141"/>
      <c r="AK447" s="141"/>
      <c r="AL447" s="141"/>
      <c r="AM447" s="141"/>
      <c r="AN447" s="141"/>
      <c r="AO447" s="141"/>
      <c r="AP447" s="141"/>
    </row>
    <row r="448" spans="1:42" ht="47.25">
      <c r="A448" s="18"/>
      <c r="B448" s="139" t="s">
        <v>643</v>
      </c>
      <c r="C448" s="32">
        <v>7</v>
      </c>
      <c r="D448" s="16" t="s">
        <v>63</v>
      </c>
      <c r="E448" s="16" t="s">
        <v>1256</v>
      </c>
      <c r="F448" s="18" t="s">
        <v>91</v>
      </c>
      <c r="G448" s="18" t="s">
        <v>823</v>
      </c>
      <c r="H448" s="18">
        <v>2019</v>
      </c>
      <c r="I448" s="52">
        <v>1848.0000000000002</v>
      </c>
      <c r="J448" s="52"/>
      <c r="K448" s="52">
        <f t="shared" si="24"/>
        <v>0</v>
      </c>
      <c r="L448" s="3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41"/>
    </row>
    <row r="449" spans="1:42" ht="47.25">
      <c r="A449" s="18"/>
      <c r="B449" s="138" t="s">
        <v>644</v>
      </c>
      <c r="C449" s="32">
        <v>8</v>
      </c>
      <c r="D449" s="16" t="s">
        <v>63</v>
      </c>
      <c r="E449" s="16" t="s">
        <v>1257</v>
      </c>
      <c r="F449" s="18" t="s">
        <v>91</v>
      </c>
      <c r="G449" s="18" t="s">
        <v>823</v>
      </c>
      <c r="H449" s="18">
        <v>2019</v>
      </c>
      <c r="I449" s="52">
        <v>1661.0000000000002</v>
      </c>
      <c r="J449" s="52"/>
      <c r="K449" s="52">
        <f t="shared" si="24"/>
        <v>0</v>
      </c>
      <c r="L449" s="3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  <c r="AA449" s="141"/>
      <c r="AB449" s="141"/>
      <c r="AC449" s="141"/>
      <c r="AD449" s="141"/>
      <c r="AE449" s="141"/>
      <c r="AF449" s="141"/>
      <c r="AG449" s="141"/>
      <c r="AH449" s="141"/>
      <c r="AI449" s="141"/>
      <c r="AJ449" s="141"/>
      <c r="AK449" s="141"/>
      <c r="AL449" s="141"/>
      <c r="AM449" s="141"/>
      <c r="AN449" s="141"/>
      <c r="AO449" s="141"/>
      <c r="AP449" s="141"/>
    </row>
    <row r="450" spans="1:42" ht="47.25">
      <c r="A450" s="18"/>
      <c r="B450" s="138" t="s">
        <v>645</v>
      </c>
      <c r="C450" s="32">
        <v>8</v>
      </c>
      <c r="D450" s="16" t="s">
        <v>63</v>
      </c>
      <c r="E450" s="16" t="s">
        <v>1258</v>
      </c>
      <c r="F450" s="18" t="s">
        <v>91</v>
      </c>
      <c r="G450" s="18" t="s">
        <v>823</v>
      </c>
      <c r="H450" s="18">
        <v>2019</v>
      </c>
      <c r="I450" s="52">
        <v>1848.0000000000002</v>
      </c>
      <c r="J450" s="52"/>
      <c r="K450" s="52">
        <f t="shared" si="24"/>
        <v>0</v>
      </c>
      <c r="L450" s="3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1"/>
      <c r="AI450" s="141"/>
      <c r="AJ450" s="141"/>
      <c r="AK450" s="141"/>
      <c r="AL450" s="141"/>
      <c r="AM450" s="141"/>
      <c r="AN450" s="141"/>
      <c r="AO450" s="141"/>
      <c r="AP450" s="141"/>
    </row>
    <row r="451" spans="1:42" ht="47.25">
      <c r="A451" s="18"/>
      <c r="B451" s="138" t="s">
        <v>646</v>
      </c>
      <c r="C451" s="32">
        <v>8</v>
      </c>
      <c r="D451" s="16" t="s">
        <v>63</v>
      </c>
      <c r="E451" s="16" t="s">
        <v>1259</v>
      </c>
      <c r="F451" s="18" t="s">
        <v>91</v>
      </c>
      <c r="G451" s="18" t="s">
        <v>823</v>
      </c>
      <c r="H451" s="18">
        <v>2019</v>
      </c>
      <c r="I451" s="52">
        <v>1661.0000000000002</v>
      </c>
      <c r="J451" s="52"/>
      <c r="K451" s="52">
        <f t="shared" si="24"/>
        <v>0</v>
      </c>
      <c r="L451" s="3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  <c r="AA451" s="141"/>
      <c r="AB451" s="141"/>
      <c r="AC451" s="141"/>
      <c r="AD451" s="141"/>
      <c r="AE451" s="141"/>
      <c r="AF451" s="141"/>
      <c r="AG451" s="141"/>
      <c r="AH451" s="141"/>
      <c r="AI451" s="141"/>
      <c r="AJ451" s="141"/>
      <c r="AK451" s="141"/>
      <c r="AL451" s="141"/>
      <c r="AM451" s="141"/>
      <c r="AN451" s="141"/>
      <c r="AO451" s="141"/>
      <c r="AP451" s="141"/>
    </row>
    <row r="452" spans="1:42" ht="47.25">
      <c r="A452" s="18"/>
      <c r="B452" s="138" t="s">
        <v>647</v>
      </c>
      <c r="C452" s="32">
        <v>8</v>
      </c>
      <c r="D452" s="16" t="s">
        <v>63</v>
      </c>
      <c r="E452" s="16" t="s">
        <v>1260</v>
      </c>
      <c r="F452" s="18" t="s">
        <v>91</v>
      </c>
      <c r="G452" s="18" t="s">
        <v>823</v>
      </c>
      <c r="H452" s="18">
        <v>2019</v>
      </c>
      <c r="I452" s="52">
        <v>1661.0000000000002</v>
      </c>
      <c r="J452" s="52"/>
      <c r="K452" s="52">
        <f t="shared" si="24"/>
        <v>0</v>
      </c>
      <c r="L452" s="3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1"/>
      <c r="AC452" s="141"/>
      <c r="AD452" s="141"/>
      <c r="AE452" s="141"/>
      <c r="AF452" s="141"/>
      <c r="AG452" s="141"/>
      <c r="AH452" s="141"/>
      <c r="AI452" s="141"/>
      <c r="AJ452" s="141"/>
      <c r="AK452" s="141"/>
      <c r="AL452" s="141"/>
      <c r="AM452" s="141"/>
      <c r="AN452" s="141"/>
      <c r="AO452" s="141"/>
      <c r="AP452" s="141"/>
    </row>
    <row r="453" spans="1:42" ht="47.25">
      <c r="A453" s="105"/>
      <c r="B453" s="138" t="s">
        <v>648</v>
      </c>
      <c r="C453" s="32">
        <v>9</v>
      </c>
      <c r="D453" s="16" t="s">
        <v>63</v>
      </c>
      <c r="E453" s="16" t="s">
        <v>1261</v>
      </c>
      <c r="F453" s="18" t="s">
        <v>91</v>
      </c>
      <c r="G453" s="18" t="s">
        <v>823</v>
      </c>
      <c r="H453" s="18">
        <v>2019</v>
      </c>
      <c r="I453" s="52">
        <v>1848.0000000000002</v>
      </c>
      <c r="J453" s="52"/>
      <c r="K453" s="52">
        <f t="shared" si="24"/>
        <v>0</v>
      </c>
      <c r="L453" s="3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1"/>
      <c r="AC453" s="141"/>
      <c r="AD453" s="141"/>
      <c r="AE453" s="141"/>
      <c r="AF453" s="141"/>
      <c r="AG453" s="141"/>
      <c r="AH453" s="141"/>
      <c r="AI453" s="141"/>
      <c r="AJ453" s="141"/>
      <c r="AK453" s="141"/>
      <c r="AL453" s="141"/>
      <c r="AM453" s="141"/>
      <c r="AN453" s="141"/>
      <c r="AO453" s="141"/>
      <c r="AP453" s="141"/>
    </row>
    <row r="454" spans="1:42" ht="47.25">
      <c r="A454" s="105"/>
      <c r="B454" s="138" t="s">
        <v>649</v>
      </c>
      <c r="C454" s="32">
        <v>9</v>
      </c>
      <c r="D454" s="16" t="s">
        <v>63</v>
      </c>
      <c r="E454" s="16" t="s">
        <v>1262</v>
      </c>
      <c r="F454" s="18" t="s">
        <v>91</v>
      </c>
      <c r="G454" s="18" t="s">
        <v>823</v>
      </c>
      <c r="H454" s="18">
        <v>2019</v>
      </c>
      <c r="I454" s="52">
        <v>1848.0000000000002</v>
      </c>
      <c r="J454" s="52"/>
      <c r="K454" s="52">
        <f t="shared" si="24"/>
        <v>0</v>
      </c>
      <c r="L454" s="3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  <c r="AA454" s="141"/>
      <c r="AB454" s="141"/>
      <c r="AC454" s="141"/>
      <c r="AD454" s="141"/>
      <c r="AE454" s="141"/>
      <c r="AF454" s="141"/>
      <c r="AG454" s="141"/>
      <c r="AH454" s="141"/>
      <c r="AI454" s="141"/>
      <c r="AJ454" s="141"/>
      <c r="AK454" s="141"/>
      <c r="AL454" s="141"/>
      <c r="AM454" s="141"/>
      <c r="AN454" s="141"/>
      <c r="AO454" s="141"/>
      <c r="AP454" s="141"/>
    </row>
    <row r="455" spans="1:42" ht="47.25">
      <c r="A455" s="105"/>
      <c r="B455" s="138" t="s">
        <v>650</v>
      </c>
      <c r="C455" s="32">
        <v>9</v>
      </c>
      <c r="D455" s="16" t="s">
        <v>63</v>
      </c>
      <c r="E455" s="16" t="s">
        <v>1263</v>
      </c>
      <c r="F455" s="18" t="s">
        <v>91</v>
      </c>
      <c r="G455" s="18" t="s">
        <v>823</v>
      </c>
      <c r="H455" s="18">
        <v>2019</v>
      </c>
      <c r="I455" s="52">
        <v>1848.0000000000002</v>
      </c>
      <c r="J455" s="52"/>
      <c r="K455" s="52">
        <f t="shared" si="24"/>
        <v>0</v>
      </c>
      <c r="L455" s="3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  <c r="AA455" s="141"/>
      <c r="AB455" s="141"/>
      <c r="AC455" s="141"/>
      <c r="AD455" s="141"/>
      <c r="AE455" s="141"/>
      <c r="AF455" s="141"/>
      <c r="AG455" s="141"/>
      <c r="AH455" s="141"/>
      <c r="AI455" s="141"/>
      <c r="AJ455" s="141"/>
      <c r="AK455" s="141"/>
      <c r="AL455" s="141"/>
      <c r="AM455" s="141"/>
      <c r="AN455" s="141"/>
      <c r="AO455" s="141"/>
      <c r="AP455" s="141"/>
    </row>
    <row r="456" spans="1:42" ht="47.25">
      <c r="A456" s="105"/>
      <c r="B456" s="138" t="s">
        <v>651</v>
      </c>
      <c r="C456" s="32">
        <v>9</v>
      </c>
      <c r="D456" s="16" t="s">
        <v>63</v>
      </c>
      <c r="E456" s="16" t="s">
        <v>1264</v>
      </c>
      <c r="F456" s="18" t="s">
        <v>91</v>
      </c>
      <c r="G456" s="18" t="s">
        <v>823</v>
      </c>
      <c r="H456" s="18">
        <v>2019</v>
      </c>
      <c r="I456" s="52">
        <v>2013.0000000000002</v>
      </c>
      <c r="J456" s="52"/>
      <c r="K456" s="52">
        <f t="shared" si="24"/>
        <v>0</v>
      </c>
      <c r="L456" s="3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  <c r="AA456" s="141"/>
      <c r="AB456" s="141"/>
      <c r="AC456" s="141"/>
      <c r="AD456" s="141"/>
      <c r="AE456" s="141"/>
      <c r="AF456" s="141"/>
      <c r="AG456" s="141"/>
      <c r="AH456" s="141"/>
      <c r="AI456" s="141"/>
      <c r="AJ456" s="141"/>
      <c r="AK456" s="141"/>
      <c r="AL456" s="141"/>
      <c r="AM456" s="141"/>
      <c r="AN456" s="141"/>
      <c r="AO456" s="141"/>
      <c r="AP456" s="141"/>
    </row>
    <row r="457" spans="1:42" ht="47.25">
      <c r="A457" s="18"/>
      <c r="B457" s="138" t="s">
        <v>597</v>
      </c>
      <c r="C457" s="32">
        <v>7</v>
      </c>
      <c r="D457" s="16" t="s">
        <v>1238</v>
      </c>
      <c r="E457" s="16" t="s">
        <v>1265</v>
      </c>
      <c r="F457" s="18" t="s">
        <v>92</v>
      </c>
      <c r="G457" s="18" t="s">
        <v>1222</v>
      </c>
      <c r="H457" s="18">
        <v>2019</v>
      </c>
      <c r="I457" s="52">
        <v>1859.0000000000002</v>
      </c>
      <c r="J457" s="52"/>
      <c r="K457" s="52">
        <f t="shared" si="24"/>
        <v>0</v>
      </c>
      <c r="L457" s="3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1"/>
      <c r="AC457" s="141"/>
      <c r="AD457" s="141"/>
      <c r="AE457" s="141"/>
      <c r="AF457" s="141"/>
      <c r="AG457" s="141"/>
      <c r="AH457" s="141"/>
      <c r="AI457" s="141"/>
      <c r="AJ457" s="141"/>
      <c r="AK457" s="141"/>
      <c r="AL457" s="141"/>
      <c r="AM457" s="141"/>
      <c r="AN457" s="141"/>
      <c r="AO457" s="141"/>
      <c r="AP457" s="141"/>
    </row>
    <row r="458" spans="1:42" ht="47.25">
      <c r="A458" s="18"/>
      <c r="B458" s="138" t="s">
        <v>598</v>
      </c>
      <c r="C458" s="32">
        <v>7</v>
      </c>
      <c r="D458" s="16" t="s">
        <v>1238</v>
      </c>
      <c r="E458" s="16" t="s">
        <v>1266</v>
      </c>
      <c r="F458" s="18" t="s">
        <v>92</v>
      </c>
      <c r="G458" s="18" t="s">
        <v>1222</v>
      </c>
      <c r="H458" s="18">
        <v>2019</v>
      </c>
      <c r="I458" s="52">
        <v>1859.0000000000002</v>
      </c>
      <c r="J458" s="52"/>
      <c r="K458" s="52">
        <f t="shared" si="24"/>
        <v>0</v>
      </c>
      <c r="L458" s="3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41"/>
      <c r="AB458" s="141"/>
      <c r="AC458" s="141"/>
      <c r="AD458" s="141"/>
      <c r="AE458" s="141"/>
      <c r="AF458" s="141"/>
      <c r="AG458" s="141"/>
      <c r="AH458" s="141"/>
      <c r="AI458" s="141"/>
      <c r="AJ458" s="141"/>
      <c r="AK458" s="141"/>
      <c r="AL458" s="141"/>
      <c r="AM458" s="141"/>
      <c r="AN458" s="141"/>
      <c r="AO458" s="141"/>
      <c r="AP458" s="141"/>
    </row>
    <row r="459" spans="1:42" ht="47.25">
      <c r="A459" s="18"/>
      <c r="B459" s="138" t="s">
        <v>599</v>
      </c>
      <c r="C459" s="32">
        <v>7</v>
      </c>
      <c r="D459" s="16" t="s">
        <v>1238</v>
      </c>
      <c r="E459" s="16" t="s">
        <v>1267</v>
      </c>
      <c r="F459" s="18" t="s">
        <v>92</v>
      </c>
      <c r="G459" s="18" t="s">
        <v>1222</v>
      </c>
      <c r="H459" s="18">
        <v>2019</v>
      </c>
      <c r="I459" s="52">
        <v>1859.0000000000002</v>
      </c>
      <c r="J459" s="52"/>
      <c r="K459" s="52">
        <f t="shared" si="24"/>
        <v>0</v>
      </c>
      <c r="L459" s="3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  <c r="AA459" s="141"/>
      <c r="AB459" s="141"/>
      <c r="AC459" s="141"/>
      <c r="AD459" s="141"/>
      <c r="AE459" s="141"/>
      <c r="AF459" s="141"/>
      <c r="AG459" s="141"/>
      <c r="AH459" s="141"/>
      <c r="AI459" s="141"/>
      <c r="AJ459" s="141"/>
      <c r="AK459" s="141"/>
      <c r="AL459" s="141"/>
      <c r="AM459" s="141"/>
      <c r="AN459" s="141"/>
      <c r="AO459" s="141"/>
      <c r="AP459" s="141"/>
    </row>
    <row r="460" spans="1:42" ht="47.25">
      <c r="A460" s="18"/>
      <c r="B460" s="138" t="s">
        <v>600</v>
      </c>
      <c r="C460" s="32">
        <v>7</v>
      </c>
      <c r="D460" s="16" t="s">
        <v>1238</v>
      </c>
      <c r="E460" s="16" t="s">
        <v>1268</v>
      </c>
      <c r="F460" s="18" t="s">
        <v>92</v>
      </c>
      <c r="G460" s="18" t="s">
        <v>1222</v>
      </c>
      <c r="H460" s="18">
        <v>2019</v>
      </c>
      <c r="I460" s="52">
        <v>1859.0000000000002</v>
      </c>
      <c r="J460" s="52"/>
      <c r="K460" s="52">
        <f t="shared" si="24"/>
        <v>0</v>
      </c>
      <c r="L460" s="3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  <c r="AA460" s="141"/>
      <c r="AB460" s="141"/>
      <c r="AC460" s="141"/>
      <c r="AD460" s="141"/>
      <c r="AE460" s="141"/>
      <c r="AF460" s="141"/>
      <c r="AG460" s="141"/>
      <c r="AH460" s="141"/>
      <c r="AI460" s="141"/>
      <c r="AJ460" s="141"/>
      <c r="AK460" s="141"/>
      <c r="AL460" s="141"/>
      <c r="AM460" s="141"/>
      <c r="AN460" s="141"/>
      <c r="AO460" s="141"/>
      <c r="AP460" s="141"/>
    </row>
    <row r="461" spans="1:42" ht="48" customHeight="1">
      <c r="A461" s="18"/>
      <c r="B461" s="138" t="s">
        <v>601</v>
      </c>
      <c r="C461" s="32">
        <v>8</v>
      </c>
      <c r="D461" s="16" t="s">
        <v>1238</v>
      </c>
      <c r="E461" s="16" t="s">
        <v>1269</v>
      </c>
      <c r="F461" s="18" t="s">
        <v>92</v>
      </c>
      <c r="G461" s="18" t="s">
        <v>996</v>
      </c>
      <c r="H461" s="18">
        <v>2019</v>
      </c>
      <c r="I461" s="52">
        <v>1859.0000000000002</v>
      </c>
      <c r="J461" s="52"/>
      <c r="K461" s="52">
        <f t="shared" si="24"/>
        <v>0</v>
      </c>
      <c r="L461" s="3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141"/>
      <c r="AB461" s="141"/>
      <c r="AC461" s="141"/>
      <c r="AD461" s="141"/>
      <c r="AE461" s="141"/>
      <c r="AF461" s="141"/>
      <c r="AG461" s="141"/>
      <c r="AH461" s="141"/>
      <c r="AI461" s="141"/>
      <c r="AJ461" s="141"/>
      <c r="AK461" s="141"/>
      <c r="AL461" s="141"/>
      <c r="AM461" s="141"/>
      <c r="AN461" s="141"/>
      <c r="AO461" s="141"/>
      <c r="AP461" s="141"/>
    </row>
    <row r="462" spans="1:42" ht="48" customHeight="1">
      <c r="A462" s="18"/>
      <c r="B462" s="138" t="s">
        <v>602</v>
      </c>
      <c r="C462" s="32">
        <v>8</v>
      </c>
      <c r="D462" s="16" t="s">
        <v>1238</v>
      </c>
      <c r="E462" s="16" t="s">
        <v>1270</v>
      </c>
      <c r="F462" s="18" t="s">
        <v>92</v>
      </c>
      <c r="G462" s="18" t="s">
        <v>996</v>
      </c>
      <c r="H462" s="18">
        <v>2019</v>
      </c>
      <c r="I462" s="52">
        <v>1859.0000000000002</v>
      </c>
      <c r="J462" s="52"/>
      <c r="K462" s="52">
        <f t="shared" si="24"/>
        <v>0</v>
      </c>
      <c r="L462" s="3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  <c r="AB462" s="141"/>
      <c r="AC462" s="141"/>
      <c r="AD462" s="141"/>
      <c r="AE462" s="141"/>
      <c r="AF462" s="141"/>
      <c r="AG462" s="141"/>
      <c r="AH462" s="141"/>
      <c r="AI462" s="141"/>
      <c r="AJ462" s="141"/>
      <c r="AK462" s="141"/>
      <c r="AL462" s="141"/>
      <c r="AM462" s="141"/>
      <c r="AN462" s="141"/>
      <c r="AO462" s="141"/>
      <c r="AP462" s="141"/>
    </row>
    <row r="463" spans="1:42" ht="48" customHeight="1">
      <c r="A463" s="18"/>
      <c r="B463" s="138" t="s">
        <v>603</v>
      </c>
      <c r="C463" s="32">
        <v>8</v>
      </c>
      <c r="D463" s="16" t="s">
        <v>1238</v>
      </c>
      <c r="E463" s="16" t="s">
        <v>1271</v>
      </c>
      <c r="F463" s="18" t="s">
        <v>92</v>
      </c>
      <c r="G463" s="18" t="s">
        <v>996</v>
      </c>
      <c r="H463" s="18">
        <v>2019</v>
      </c>
      <c r="I463" s="52">
        <v>1859.0000000000002</v>
      </c>
      <c r="J463" s="52"/>
      <c r="K463" s="52">
        <f t="shared" si="24"/>
        <v>0</v>
      </c>
      <c r="L463" s="3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  <c r="AB463" s="141"/>
      <c r="AC463" s="141"/>
      <c r="AD463" s="141"/>
      <c r="AE463" s="141"/>
      <c r="AF463" s="141"/>
      <c r="AG463" s="141"/>
      <c r="AH463" s="141"/>
      <c r="AI463" s="141"/>
      <c r="AJ463" s="141"/>
      <c r="AK463" s="141"/>
      <c r="AL463" s="141"/>
      <c r="AM463" s="141"/>
      <c r="AN463" s="141"/>
      <c r="AO463" s="141"/>
      <c r="AP463" s="141"/>
    </row>
    <row r="464" spans="1:42" ht="48" customHeight="1">
      <c r="A464" s="18"/>
      <c r="B464" s="138" t="s">
        <v>604</v>
      </c>
      <c r="C464" s="32">
        <v>8</v>
      </c>
      <c r="D464" s="16" t="s">
        <v>1238</v>
      </c>
      <c r="E464" s="16" t="s">
        <v>1272</v>
      </c>
      <c r="F464" s="18" t="s">
        <v>92</v>
      </c>
      <c r="G464" s="18" t="s">
        <v>996</v>
      </c>
      <c r="H464" s="18">
        <v>2019</v>
      </c>
      <c r="I464" s="52">
        <v>1859.0000000000002</v>
      </c>
      <c r="J464" s="52"/>
      <c r="K464" s="52">
        <f t="shared" si="24"/>
        <v>0</v>
      </c>
      <c r="L464" s="3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1"/>
      <c r="AC464" s="141"/>
      <c r="AD464" s="141"/>
      <c r="AE464" s="141"/>
      <c r="AF464" s="141"/>
      <c r="AG464" s="141"/>
      <c r="AH464" s="141"/>
      <c r="AI464" s="141"/>
      <c r="AJ464" s="141"/>
      <c r="AK464" s="141"/>
      <c r="AL464" s="141"/>
      <c r="AM464" s="141"/>
      <c r="AN464" s="141"/>
      <c r="AO464" s="141"/>
      <c r="AP464" s="141"/>
    </row>
    <row r="465" spans="1:42" ht="47.25">
      <c r="A465" s="18"/>
      <c r="B465" s="138" t="s">
        <v>605</v>
      </c>
      <c r="C465" s="32">
        <v>9</v>
      </c>
      <c r="D465" s="16" t="s">
        <v>1238</v>
      </c>
      <c r="E465" s="16" t="s">
        <v>1273</v>
      </c>
      <c r="F465" s="18" t="s">
        <v>92</v>
      </c>
      <c r="G465" s="18" t="s">
        <v>996</v>
      </c>
      <c r="H465" s="18">
        <v>2019</v>
      </c>
      <c r="I465" s="52">
        <v>1859.0000000000002</v>
      </c>
      <c r="J465" s="52"/>
      <c r="K465" s="52">
        <f t="shared" si="24"/>
        <v>0</v>
      </c>
      <c r="L465" s="3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  <c r="AA465" s="141"/>
      <c r="AB465" s="141"/>
      <c r="AC465" s="141"/>
      <c r="AD465" s="141"/>
      <c r="AE465" s="141"/>
      <c r="AF465" s="141"/>
      <c r="AG465" s="141"/>
      <c r="AH465" s="141"/>
      <c r="AI465" s="141"/>
      <c r="AJ465" s="141"/>
      <c r="AK465" s="141"/>
      <c r="AL465" s="141"/>
      <c r="AM465" s="141"/>
      <c r="AN465" s="141"/>
      <c r="AO465" s="141"/>
      <c r="AP465" s="141"/>
    </row>
    <row r="466" spans="1:42" ht="47.25">
      <c r="A466" s="18"/>
      <c r="B466" s="138" t="s">
        <v>606</v>
      </c>
      <c r="C466" s="32">
        <v>9</v>
      </c>
      <c r="D466" s="16" t="s">
        <v>1238</v>
      </c>
      <c r="E466" s="16" t="s">
        <v>1273</v>
      </c>
      <c r="F466" s="18" t="s">
        <v>92</v>
      </c>
      <c r="G466" s="18" t="s">
        <v>996</v>
      </c>
      <c r="H466" s="18">
        <v>2019</v>
      </c>
      <c r="I466" s="52">
        <v>1859.0000000000002</v>
      </c>
      <c r="J466" s="52"/>
      <c r="K466" s="52">
        <f t="shared" si="24"/>
        <v>0</v>
      </c>
      <c r="L466" s="3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  <c r="AH466" s="141"/>
      <c r="AI466" s="141"/>
      <c r="AJ466" s="141"/>
      <c r="AK466" s="141"/>
      <c r="AL466" s="141"/>
      <c r="AM466" s="141"/>
      <c r="AN466" s="141"/>
      <c r="AO466" s="141"/>
      <c r="AP466" s="141"/>
    </row>
    <row r="467" spans="1:42" ht="47.25">
      <c r="A467" s="18"/>
      <c r="B467" s="138" t="s">
        <v>607</v>
      </c>
      <c r="C467" s="32">
        <v>9</v>
      </c>
      <c r="D467" s="16" t="s">
        <v>1238</v>
      </c>
      <c r="E467" s="16" t="s">
        <v>1273</v>
      </c>
      <c r="F467" s="18" t="s">
        <v>92</v>
      </c>
      <c r="G467" s="18" t="s">
        <v>996</v>
      </c>
      <c r="H467" s="18">
        <v>2019</v>
      </c>
      <c r="I467" s="52">
        <v>1859.0000000000002</v>
      </c>
      <c r="J467" s="52"/>
      <c r="K467" s="52">
        <f t="shared" si="24"/>
        <v>0</v>
      </c>
      <c r="L467" s="3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  <c r="AA467" s="141"/>
      <c r="AB467" s="141"/>
      <c r="AC467" s="141"/>
      <c r="AD467" s="141"/>
      <c r="AE467" s="141"/>
      <c r="AF467" s="141"/>
      <c r="AG467" s="141"/>
      <c r="AH467" s="141"/>
      <c r="AI467" s="141"/>
      <c r="AJ467" s="141"/>
      <c r="AK467" s="141"/>
      <c r="AL467" s="141"/>
      <c r="AM467" s="141"/>
      <c r="AN467" s="141"/>
      <c r="AO467" s="141"/>
      <c r="AP467" s="141"/>
    </row>
    <row r="468" spans="1:42" ht="47.25">
      <c r="A468" s="18"/>
      <c r="B468" s="138" t="s">
        <v>608</v>
      </c>
      <c r="C468" s="32">
        <v>9</v>
      </c>
      <c r="D468" s="16" t="s">
        <v>1238</v>
      </c>
      <c r="E468" s="16" t="s">
        <v>1273</v>
      </c>
      <c r="F468" s="18" t="s">
        <v>92</v>
      </c>
      <c r="G468" s="18" t="s">
        <v>996</v>
      </c>
      <c r="H468" s="18">
        <v>2019</v>
      </c>
      <c r="I468" s="52">
        <v>1859.0000000000002</v>
      </c>
      <c r="J468" s="52"/>
      <c r="K468" s="52">
        <f t="shared" si="24"/>
        <v>0</v>
      </c>
      <c r="L468" s="3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1"/>
      <c r="AC468" s="141"/>
      <c r="AD468" s="141"/>
      <c r="AE468" s="141"/>
      <c r="AF468" s="141"/>
      <c r="AG468" s="141"/>
      <c r="AH468" s="141"/>
      <c r="AI468" s="141"/>
      <c r="AJ468" s="141"/>
      <c r="AK468" s="141"/>
      <c r="AL468" s="141"/>
      <c r="AM468" s="141"/>
      <c r="AN468" s="141"/>
      <c r="AO468" s="141"/>
      <c r="AP468" s="141"/>
    </row>
    <row r="469" spans="1:42" s="13" customFormat="1">
      <c r="A469" s="20" t="s">
        <v>170</v>
      </c>
      <c r="B469" s="21"/>
      <c r="C469" s="44"/>
      <c r="D469" s="72"/>
      <c r="E469" s="72"/>
      <c r="F469" s="76"/>
      <c r="G469" s="22"/>
      <c r="H469" s="79"/>
      <c r="I469" s="55"/>
      <c r="J469" s="54"/>
      <c r="K469" s="55"/>
      <c r="L469" s="96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42"/>
      <c r="AG469" s="142"/>
      <c r="AH469" s="142"/>
      <c r="AI469" s="142"/>
      <c r="AJ469" s="142"/>
      <c r="AK469" s="142"/>
      <c r="AL469" s="142"/>
      <c r="AM469" s="142"/>
      <c r="AN469" s="142"/>
      <c r="AO469" s="142"/>
      <c r="AP469" s="142"/>
    </row>
    <row r="470" spans="1:42" ht="47.25">
      <c r="A470" s="105"/>
      <c r="B470" s="138" t="s">
        <v>634</v>
      </c>
      <c r="C470" s="32" t="s">
        <v>38</v>
      </c>
      <c r="D470" s="16" t="s">
        <v>1274</v>
      </c>
      <c r="E470" s="16" t="s">
        <v>1275</v>
      </c>
      <c r="F470" s="75" t="s">
        <v>93</v>
      </c>
      <c r="G470" s="18" t="s">
        <v>823</v>
      </c>
      <c r="H470" s="18">
        <v>2019</v>
      </c>
      <c r="I470" s="52">
        <v>1661.0000000000002</v>
      </c>
      <c r="J470" s="52"/>
      <c r="K470" s="52">
        <f t="shared" ref="K470:K473" si="25">I470*J470</f>
        <v>0</v>
      </c>
      <c r="L470" s="38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  <c r="AA470" s="141"/>
      <c r="AB470" s="141"/>
      <c r="AC470" s="141"/>
      <c r="AD470" s="141"/>
      <c r="AE470" s="141"/>
      <c r="AF470" s="141"/>
      <c r="AG470" s="141"/>
      <c r="AH470" s="141"/>
      <c r="AI470" s="141"/>
      <c r="AJ470" s="141"/>
      <c r="AK470" s="141"/>
      <c r="AL470" s="141"/>
      <c r="AM470" s="141"/>
      <c r="AN470" s="141"/>
      <c r="AO470" s="141"/>
      <c r="AP470" s="141"/>
    </row>
    <row r="471" spans="1:42" ht="47.25">
      <c r="A471" s="105"/>
      <c r="B471" s="138" t="s">
        <v>635</v>
      </c>
      <c r="C471" s="32" t="s">
        <v>38</v>
      </c>
      <c r="D471" s="16" t="s">
        <v>1274</v>
      </c>
      <c r="E471" s="16" t="s">
        <v>1276</v>
      </c>
      <c r="F471" s="75" t="s">
        <v>93</v>
      </c>
      <c r="G471" s="18" t="s">
        <v>823</v>
      </c>
      <c r="H471" s="18">
        <v>2019</v>
      </c>
      <c r="I471" s="52">
        <v>1661.0000000000002</v>
      </c>
      <c r="J471" s="52"/>
      <c r="K471" s="52">
        <f t="shared" si="25"/>
        <v>0</v>
      </c>
      <c r="L471" s="38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1"/>
      <c r="AC471" s="141"/>
      <c r="AD471" s="141"/>
      <c r="AE471" s="141"/>
      <c r="AF471" s="141"/>
      <c r="AG471" s="141"/>
      <c r="AH471" s="141"/>
      <c r="AI471" s="141"/>
      <c r="AJ471" s="141"/>
      <c r="AK471" s="141"/>
      <c r="AL471" s="141"/>
      <c r="AM471" s="141"/>
      <c r="AN471" s="141"/>
      <c r="AO471" s="141"/>
      <c r="AP471" s="141"/>
    </row>
    <row r="472" spans="1:42" ht="47.25">
      <c r="A472" s="105"/>
      <c r="B472" s="138" t="s">
        <v>636</v>
      </c>
      <c r="C472" s="32" t="s">
        <v>38</v>
      </c>
      <c r="D472" s="16" t="s">
        <v>1274</v>
      </c>
      <c r="E472" s="16" t="s">
        <v>1277</v>
      </c>
      <c r="F472" s="75" t="s">
        <v>93</v>
      </c>
      <c r="G472" s="18" t="s">
        <v>823</v>
      </c>
      <c r="H472" s="18">
        <v>2019</v>
      </c>
      <c r="I472" s="52">
        <v>1661.0000000000002</v>
      </c>
      <c r="J472" s="52"/>
      <c r="K472" s="52">
        <f t="shared" si="25"/>
        <v>0</v>
      </c>
      <c r="L472" s="38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  <c r="AA472" s="141"/>
      <c r="AB472" s="141"/>
      <c r="AC472" s="141"/>
      <c r="AD472" s="141"/>
      <c r="AE472" s="141"/>
      <c r="AF472" s="141"/>
      <c r="AG472" s="141"/>
      <c r="AH472" s="141"/>
      <c r="AI472" s="141"/>
      <c r="AJ472" s="141"/>
      <c r="AK472" s="141"/>
      <c r="AL472" s="141"/>
      <c r="AM472" s="141"/>
      <c r="AN472" s="141"/>
      <c r="AO472" s="141"/>
      <c r="AP472" s="141"/>
    </row>
    <row r="473" spans="1:42" ht="47.25">
      <c r="A473" s="105"/>
      <c r="B473" s="138" t="s">
        <v>637</v>
      </c>
      <c r="C473" s="32" t="s">
        <v>38</v>
      </c>
      <c r="D473" s="16" t="s">
        <v>1274</v>
      </c>
      <c r="E473" s="16" t="s">
        <v>1278</v>
      </c>
      <c r="F473" s="75" t="s">
        <v>93</v>
      </c>
      <c r="G473" s="18" t="s">
        <v>823</v>
      </c>
      <c r="H473" s="18">
        <v>2019</v>
      </c>
      <c r="I473" s="52">
        <v>1661.0000000000002</v>
      </c>
      <c r="J473" s="52"/>
      <c r="K473" s="52">
        <f t="shared" si="25"/>
        <v>0</v>
      </c>
      <c r="L473" s="38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41"/>
      <c r="AG473" s="141"/>
      <c r="AH473" s="141"/>
      <c r="AI473" s="141"/>
      <c r="AJ473" s="141"/>
      <c r="AK473" s="141"/>
      <c r="AL473" s="141"/>
      <c r="AM473" s="141"/>
      <c r="AN473" s="141"/>
      <c r="AO473" s="141"/>
      <c r="AP473" s="141"/>
    </row>
    <row r="474" spans="1:42" s="13" customFormat="1">
      <c r="A474" s="28" t="s">
        <v>172</v>
      </c>
      <c r="B474" s="29"/>
      <c r="C474" s="47"/>
      <c r="D474" s="73"/>
      <c r="E474" s="73"/>
      <c r="F474" s="77"/>
      <c r="G474" s="30"/>
      <c r="H474" s="78"/>
      <c r="I474" s="58"/>
      <c r="J474" s="57"/>
      <c r="K474" s="58"/>
      <c r="L474" s="95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42"/>
      <c r="AJ474" s="142"/>
      <c r="AK474" s="142"/>
      <c r="AL474" s="142"/>
      <c r="AM474" s="142"/>
      <c r="AN474" s="142"/>
      <c r="AO474" s="142"/>
      <c r="AP474" s="142"/>
    </row>
    <row r="475" spans="1:42" s="13" customFormat="1">
      <c r="A475" s="20" t="s">
        <v>39</v>
      </c>
      <c r="B475" s="21"/>
      <c r="C475" s="44"/>
      <c r="D475" s="114"/>
      <c r="E475" s="114"/>
      <c r="F475" s="79"/>
      <c r="G475" s="22"/>
      <c r="H475" s="79"/>
      <c r="I475" s="54"/>
      <c r="J475" s="55"/>
      <c r="K475" s="54"/>
      <c r="L475" s="96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2"/>
      <c r="AF475" s="142"/>
      <c r="AG475" s="142"/>
      <c r="AH475" s="142"/>
      <c r="AI475" s="142"/>
      <c r="AJ475" s="142"/>
      <c r="AK475" s="142"/>
      <c r="AL475" s="142"/>
      <c r="AM475" s="142"/>
      <c r="AN475" s="142"/>
      <c r="AO475" s="142"/>
      <c r="AP475" s="142"/>
    </row>
    <row r="476" spans="1:42" ht="47.25">
      <c r="A476" s="105"/>
      <c r="B476" s="138" t="s">
        <v>530</v>
      </c>
      <c r="C476" s="32">
        <v>7</v>
      </c>
      <c r="D476" s="16" t="s">
        <v>1279</v>
      </c>
      <c r="E476" s="16" t="s">
        <v>1280</v>
      </c>
      <c r="F476" s="75" t="s">
        <v>122</v>
      </c>
      <c r="G476" s="18" t="s">
        <v>823</v>
      </c>
      <c r="H476" s="18">
        <v>2019</v>
      </c>
      <c r="I476" s="52">
        <v>2211</v>
      </c>
      <c r="J476" s="53"/>
      <c r="K476" s="52">
        <f t="shared" ref="K476:K500" si="26">I476*J476</f>
        <v>0</v>
      </c>
      <c r="L476" s="3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1"/>
      <c r="AC476" s="141"/>
      <c r="AD476" s="141"/>
      <c r="AE476" s="141"/>
      <c r="AF476" s="141"/>
      <c r="AG476" s="141"/>
      <c r="AH476" s="141"/>
      <c r="AI476" s="141"/>
      <c r="AJ476" s="141"/>
      <c r="AK476" s="141"/>
      <c r="AL476" s="141"/>
      <c r="AM476" s="141"/>
      <c r="AN476" s="141"/>
      <c r="AO476" s="141"/>
      <c r="AP476" s="141"/>
    </row>
    <row r="477" spans="1:42" ht="47.25">
      <c r="A477" s="105"/>
      <c r="B477" s="138" t="s">
        <v>531</v>
      </c>
      <c r="C477" s="32">
        <v>7</v>
      </c>
      <c r="D477" s="16" t="s">
        <v>1279</v>
      </c>
      <c r="E477" s="16" t="s">
        <v>1281</v>
      </c>
      <c r="F477" s="75" t="s">
        <v>122</v>
      </c>
      <c r="G477" s="18" t="s">
        <v>823</v>
      </c>
      <c r="H477" s="18">
        <v>2019</v>
      </c>
      <c r="I477" s="52">
        <v>2211</v>
      </c>
      <c r="J477" s="53"/>
      <c r="K477" s="52">
        <f t="shared" si="26"/>
        <v>0</v>
      </c>
      <c r="L477" s="3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1"/>
      <c r="AC477" s="141"/>
      <c r="AD477" s="141"/>
      <c r="AE477" s="141"/>
      <c r="AF477" s="141"/>
      <c r="AG477" s="141"/>
      <c r="AH477" s="141"/>
      <c r="AI477" s="141"/>
      <c r="AJ477" s="141"/>
      <c r="AK477" s="141"/>
      <c r="AL477" s="141"/>
      <c r="AM477" s="141"/>
      <c r="AN477" s="141"/>
      <c r="AO477" s="141"/>
      <c r="AP477" s="141"/>
    </row>
    <row r="478" spans="1:42" ht="47.25">
      <c r="A478" s="105"/>
      <c r="B478" s="138" t="s">
        <v>548</v>
      </c>
      <c r="C478" s="32">
        <v>8</v>
      </c>
      <c r="D478" s="16" t="s">
        <v>1279</v>
      </c>
      <c r="E478" s="16" t="s">
        <v>1282</v>
      </c>
      <c r="F478" s="18" t="s">
        <v>122</v>
      </c>
      <c r="G478" s="18" t="s">
        <v>823</v>
      </c>
      <c r="H478" s="18">
        <v>2019</v>
      </c>
      <c r="I478" s="52">
        <v>1958.0000000000002</v>
      </c>
      <c r="J478" s="52"/>
      <c r="K478" s="52">
        <f t="shared" si="26"/>
        <v>0</v>
      </c>
      <c r="L478" s="3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1"/>
      <c r="AC478" s="141"/>
      <c r="AD478" s="141"/>
      <c r="AE478" s="141"/>
      <c r="AF478" s="141"/>
      <c r="AG478" s="141"/>
      <c r="AH478" s="141"/>
      <c r="AI478" s="141"/>
      <c r="AJ478" s="141"/>
      <c r="AK478" s="141"/>
      <c r="AL478" s="141"/>
      <c r="AM478" s="141"/>
      <c r="AN478" s="141"/>
      <c r="AO478" s="141"/>
      <c r="AP478" s="141"/>
    </row>
    <row r="479" spans="1:42" ht="47.25">
      <c r="A479" s="105"/>
      <c r="B479" s="138" t="s">
        <v>549</v>
      </c>
      <c r="C479" s="32">
        <v>8</v>
      </c>
      <c r="D479" s="16" t="s">
        <v>1279</v>
      </c>
      <c r="E479" s="16" t="s">
        <v>1283</v>
      </c>
      <c r="F479" s="18" t="s">
        <v>122</v>
      </c>
      <c r="G479" s="18" t="s">
        <v>823</v>
      </c>
      <c r="H479" s="18">
        <v>2019</v>
      </c>
      <c r="I479" s="52">
        <v>1958.0000000000002</v>
      </c>
      <c r="J479" s="52"/>
      <c r="K479" s="52">
        <f t="shared" si="26"/>
        <v>0</v>
      </c>
      <c r="L479" s="3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41"/>
      <c r="AB479" s="141"/>
      <c r="AC479" s="141"/>
      <c r="AD479" s="141"/>
      <c r="AE479" s="141"/>
      <c r="AF479" s="141"/>
      <c r="AG479" s="141"/>
      <c r="AH479" s="141"/>
      <c r="AI479" s="141"/>
      <c r="AJ479" s="141"/>
      <c r="AK479" s="141"/>
      <c r="AL479" s="141"/>
      <c r="AM479" s="141"/>
      <c r="AN479" s="141"/>
      <c r="AO479" s="141"/>
      <c r="AP479" s="141"/>
    </row>
    <row r="480" spans="1:42" ht="47.25">
      <c r="A480" s="105"/>
      <c r="B480" s="138" t="s">
        <v>550</v>
      </c>
      <c r="C480" s="32">
        <v>8</v>
      </c>
      <c r="D480" s="16" t="s">
        <v>1279</v>
      </c>
      <c r="E480" s="16" t="s">
        <v>1284</v>
      </c>
      <c r="F480" s="18" t="s">
        <v>122</v>
      </c>
      <c r="G480" s="18" t="s">
        <v>823</v>
      </c>
      <c r="H480" s="18">
        <v>2019</v>
      </c>
      <c r="I480" s="52">
        <v>1958.0000000000002</v>
      </c>
      <c r="J480" s="52"/>
      <c r="K480" s="52">
        <f t="shared" si="26"/>
        <v>0</v>
      </c>
      <c r="L480" s="3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1"/>
      <c r="AC480" s="141"/>
      <c r="AD480" s="141"/>
      <c r="AE480" s="141"/>
      <c r="AF480" s="141"/>
      <c r="AG480" s="141"/>
      <c r="AH480" s="141"/>
      <c r="AI480" s="141"/>
      <c r="AJ480" s="141"/>
      <c r="AK480" s="141"/>
      <c r="AL480" s="141"/>
      <c r="AM480" s="141"/>
      <c r="AN480" s="141"/>
      <c r="AO480" s="141"/>
      <c r="AP480" s="141"/>
    </row>
    <row r="481" spans="1:42" ht="47.25">
      <c r="A481" s="105"/>
      <c r="B481" s="138" t="s">
        <v>551</v>
      </c>
      <c r="C481" s="32">
        <v>9</v>
      </c>
      <c r="D481" s="16" t="s">
        <v>1279</v>
      </c>
      <c r="E481" s="16" t="s">
        <v>1285</v>
      </c>
      <c r="F481" s="18" t="s">
        <v>122</v>
      </c>
      <c r="G481" s="18" t="s">
        <v>823</v>
      </c>
      <c r="H481" s="18">
        <v>2019</v>
      </c>
      <c r="I481" s="52">
        <v>1958.0000000000002</v>
      </c>
      <c r="J481" s="52"/>
      <c r="K481" s="52">
        <f t="shared" si="26"/>
        <v>0</v>
      </c>
      <c r="L481" s="3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41"/>
      <c r="AG481" s="141"/>
      <c r="AH481" s="141"/>
      <c r="AI481" s="141"/>
      <c r="AJ481" s="141"/>
      <c r="AK481" s="141"/>
      <c r="AL481" s="141"/>
      <c r="AM481" s="141"/>
      <c r="AN481" s="141"/>
      <c r="AO481" s="141"/>
      <c r="AP481" s="141"/>
    </row>
    <row r="482" spans="1:42" ht="47.25">
      <c r="A482" s="105"/>
      <c r="B482" s="138" t="s">
        <v>552</v>
      </c>
      <c r="C482" s="32">
        <v>9</v>
      </c>
      <c r="D482" s="16" t="s">
        <v>1279</v>
      </c>
      <c r="E482" s="16" t="s">
        <v>1286</v>
      </c>
      <c r="F482" s="18" t="s">
        <v>122</v>
      </c>
      <c r="G482" s="18" t="s">
        <v>823</v>
      </c>
      <c r="H482" s="18">
        <v>2019</v>
      </c>
      <c r="I482" s="52">
        <v>1958.0000000000002</v>
      </c>
      <c r="J482" s="52"/>
      <c r="K482" s="52">
        <f t="shared" si="26"/>
        <v>0</v>
      </c>
      <c r="L482" s="3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1"/>
      <c r="AC482" s="141"/>
      <c r="AD482" s="141"/>
      <c r="AE482" s="141"/>
      <c r="AF482" s="141"/>
      <c r="AG482" s="141"/>
      <c r="AH482" s="141"/>
      <c r="AI482" s="141"/>
      <c r="AJ482" s="141"/>
      <c r="AK482" s="141"/>
      <c r="AL482" s="141"/>
      <c r="AM482" s="141"/>
      <c r="AN482" s="141"/>
      <c r="AO482" s="141"/>
      <c r="AP482" s="141"/>
    </row>
    <row r="483" spans="1:42" ht="47.25">
      <c r="A483" s="105"/>
      <c r="B483" s="138" t="s">
        <v>553</v>
      </c>
      <c r="C483" s="32">
        <v>9</v>
      </c>
      <c r="D483" s="16" t="s">
        <v>1279</v>
      </c>
      <c r="E483" s="16" t="s">
        <v>1287</v>
      </c>
      <c r="F483" s="18" t="s">
        <v>122</v>
      </c>
      <c r="G483" s="18" t="s">
        <v>823</v>
      </c>
      <c r="H483" s="18">
        <v>2019</v>
      </c>
      <c r="I483" s="52">
        <v>1958.0000000000002</v>
      </c>
      <c r="J483" s="52"/>
      <c r="K483" s="52">
        <f t="shared" si="26"/>
        <v>0</v>
      </c>
      <c r="L483" s="3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1"/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141"/>
      <c r="AO483" s="141"/>
      <c r="AP483" s="141"/>
    </row>
    <row r="484" spans="1:42" ht="31.5">
      <c r="A484" s="105"/>
      <c r="B484" s="67" t="s">
        <v>561</v>
      </c>
      <c r="C484" s="32">
        <v>7</v>
      </c>
      <c r="D484" s="16" t="s">
        <v>1288</v>
      </c>
      <c r="E484" s="16" t="s">
        <v>1289</v>
      </c>
      <c r="F484" s="18" t="s">
        <v>123</v>
      </c>
      <c r="G484" s="18" t="s">
        <v>823</v>
      </c>
      <c r="H484" s="18">
        <v>2019</v>
      </c>
      <c r="I484" s="52">
        <v>1958.0000000000002</v>
      </c>
      <c r="J484" s="52"/>
      <c r="K484" s="52">
        <f t="shared" si="26"/>
        <v>0</v>
      </c>
      <c r="L484" s="3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141"/>
      <c r="AO484" s="141"/>
      <c r="AP484" s="141"/>
    </row>
    <row r="485" spans="1:42" ht="31.5">
      <c r="A485" s="105"/>
      <c r="B485" s="138" t="s">
        <v>562</v>
      </c>
      <c r="C485" s="32">
        <v>7</v>
      </c>
      <c r="D485" s="16" t="s">
        <v>1288</v>
      </c>
      <c r="E485" s="16" t="s">
        <v>1290</v>
      </c>
      <c r="F485" s="18" t="s">
        <v>123</v>
      </c>
      <c r="G485" s="18" t="s">
        <v>823</v>
      </c>
      <c r="H485" s="18">
        <v>2019</v>
      </c>
      <c r="I485" s="52">
        <v>1958.0000000000002</v>
      </c>
      <c r="J485" s="52"/>
      <c r="K485" s="52">
        <f t="shared" si="26"/>
        <v>0</v>
      </c>
      <c r="L485" s="3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41"/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141"/>
      <c r="AO485" s="141"/>
      <c r="AP485" s="141"/>
    </row>
    <row r="486" spans="1:42" ht="31.5">
      <c r="A486" s="105"/>
      <c r="B486" s="138" t="s">
        <v>563</v>
      </c>
      <c r="C486" s="32">
        <v>7</v>
      </c>
      <c r="D486" s="16" t="s">
        <v>1288</v>
      </c>
      <c r="E486" s="16" t="s">
        <v>1291</v>
      </c>
      <c r="F486" s="18" t="s">
        <v>123</v>
      </c>
      <c r="G486" s="18" t="s">
        <v>823</v>
      </c>
      <c r="H486" s="18">
        <v>2019</v>
      </c>
      <c r="I486" s="52">
        <v>1958.0000000000002</v>
      </c>
      <c r="J486" s="52"/>
      <c r="K486" s="52">
        <f t="shared" si="26"/>
        <v>0</v>
      </c>
      <c r="L486" s="3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41"/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141"/>
      <c r="AO486" s="141"/>
      <c r="AP486" s="141"/>
    </row>
    <row r="487" spans="1:42" ht="31.5">
      <c r="A487" s="105"/>
      <c r="B487" s="138" t="s">
        <v>564</v>
      </c>
      <c r="C487" s="32">
        <v>8</v>
      </c>
      <c r="D487" s="16" t="s">
        <v>1288</v>
      </c>
      <c r="E487" s="16" t="s">
        <v>1282</v>
      </c>
      <c r="F487" s="18" t="s">
        <v>123</v>
      </c>
      <c r="G487" s="18" t="s">
        <v>823</v>
      </c>
      <c r="H487" s="18">
        <v>2019</v>
      </c>
      <c r="I487" s="52">
        <v>1958.0000000000002</v>
      </c>
      <c r="J487" s="52"/>
      <c r="K487" s="52">
        <f t="shared" si="26"/>
        <v>0</v>
      </c>
      <c r="L487" s="3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  <c r="AA487" s="141"/>
      <c r="AB487" s="141"/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141"/>
      <c r="AO487" s="141"/>
      <c r="AP487" s="141"/>
    </row>
    <row r="488" spans="1:42" ht="31.5">
      <c r="A488" s="105"/>
      <c r="B488" s="138" t="s">
        <v>565</v>
      </c>
      <c r="C488" s="32">
        <v>8</v>
      </c>
      <c r="D488" s="16" t="s">
        <v>1288</v>
      </c>
      <c r="E488" s="16" t="s">
        <v>1283</v>
      </c>
      <c r="F488" s="18" t="s">
        <v>123</v>
      </c>
      <c r="G488" s="18" t="s">
        <v>823</v>
      </c>
      <c r="H488" s="18">
        <v>2019</v>
      </c>
      <c r="I488" s="52">
        <v>1958.0000000000002</v>
      </c>
      <c r="J488" s="52"/>
      <c r="K488" s="52">
        <f t="shared" si="26"/>
        <v>0</v>
      </c>
      <c r="L488" s="3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</row>
    <row r="489" spans="1:42" ht="31.5">
      <c r="A489" s="105"/>
      <c r="B489" s="138" t="s">
        <v>566</v>
      </c>
      <c r="C489" s="32">
        <v>8</v>
      </c>
      <c r="D489" s="16" t="s">
        <v>1288</v>
      </c>
      <c r="E489" s="16" t="s">
        <v>1284</v>
      </c>
      <c r="F489" s="18" t="s">
        <v>123</v>
      </c>
      <c r="G489" s="18" t="s">
        <v>823</v>
      </c>
      <c r="H489" s="18">
        <v>2019</v>
      </c>
      <c r="I489" s="52">
        <v>1958.0000000000002</v>
      </c>
      <c r="J489" s="52"/>
      <c r="K489" s="52">
        <f t="shared" si="26"/>
        <v>0</v>
      </c>
      <c r="L489" s="3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  <c r="AA489" s="141"/>
      <c r="AB489" s="141"/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41"/>
    </row>
    <row r="490" spans="1:42" ht="31.5">
      <c r="A490" s="105"/>
      <c r="B490" s="138" t="s">
        <v>567</v>
      </c>
      <c r="C490" s="32">
        <v>9</v>
      </c>
      <c r="D490" s="16" t="s">
        <v>1288</v>
      </c>
      <c r="E490" s="16" t="s">
        <v>1285</v>
      </c>
      <c r="F490" s="18" t="s">
        <v>123</v>
      </c>
      <c r="G490" s="18" t="s">
        <v>823</v>
      </c>
      <c r="H490" s="18">
        <v>2019</v>
      </c>
      <c r="I490" s="52">
        <v>1958.0000000000002</v>
      </c>
      <c r="J490" s="52"/>
      <c r="K490" s="52">
        <f t="shared" si="26"/>
        <v>0</v>
      </c>
      <c r="L490" s="3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</row>
    <row r="491" spans="1:42" ht="31.5">
      <c r="A491" s="105"/>
      <c r="B491" s="138" t="s">
        <v>568</v>
      </c>
      <c r="C491" s="32">
        <v>9</v>
      </c>
      <c r="D491" s="16" t="s">
        <v>1288</v>
      </c>
      <c r="E491" s="16" t="s">
        <v>1286</v>
      </c>
      <c r="F491" s="18" t="s">
        <v>123</v>
      </c>
      <c r="G491" s="18" t="s">
        <v>823</v>
      </c>
      <c r="H491" s="18">
        <v>2019</v>
      </c>
      <c r="I491" s="52">
        <v>1958.0000000000002</v>
      </c>
      <c r="J491" s="52"/>
      <c r="K491" s="52">
        <f t="shared" si="26"/>
        <v>0</v>
      </c>
      <c r="L491" s="3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</row>
    <row r="492" spans="1:42" ht="31.5">
      <c r="A492" s="105"/>
      <c r="B492" s="138" t="s">
        <v>569</v>
      </c>
      <c r="C492" s="32">
        <v>9</v>
      </c>
      <c r="D492" s="16" t="s">
        <v>1288</v>
      </c>
      <c r="E492" s="16" t="s">
        <v>1287</v>
      </c>
      <c r="F492" s="18" t="s">
        <v>123</v>
      </c>
      <c r="G492" s="18" t="s">
        <v>823</v>
      </c>
      <c r="H492" s="18">
        <v>2019</v>
      </c>
      <c r="I492" s="52">
        <v>1958.0000000000002</v>
      </c>
      <c r="J492" s="52"/>
      <c r="K492" s="52">
        <f t="shared" si="26"/>
        <v>0</v>
      </c>
      <c r="L492" s="3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  <c r="AA492" s="141"/>
      <c r="AB492" s="141"/>
      <c r="AC492" s="141"/>
      <c r="AD492" s="141"/>
      <c r="AE492" s="141"/>
      <c r="AF492" s="141"/>
      <c r="AG492" s="141"/>
      <c r="AH492" s="141"/>
      <c r="AI492" s="141"/>
      <c r="AJ492" s="141"/>
      <c r="AK492" s="141"/>
      <c r="AL492" s="141"/>
      <c r="AM492" s="141"/>
      <c r="AN492" s="141"/>
      <c r="AO492" s="141"/>
      <c r="AP492" s="141"/>
    </row>
    <row r="493" spans="1:42" ht="36.75" customHeight="1">
      <c r="A493" s="18"/>
      <c r="B493" s="138" t="s">
        <v>532</v>
      </c>
      <c r="C493" s="32">
        <v>7</v>
      </c>
      <c r="D493" s="16" t="s">
        <v>1292</v>
      </c>
      <c r="E493" s="16" t="s">
        <v>1289</v>
      </c>
      <c r="F493" s="18" t="s">
        <v>94</v>
      </c>
      <c r="G493" s="18" t="s">
        <v>823</v>
      </c>
      <c r="H493" s="18">
        <v>2019</v>
      </c>
      <c r="I493" s="52">
        <v>1628.0000000000002</v>
      </c>
      <c r="J493" s="52"/>
      <c r="K493" s="52">
        <f t="shared" si="26"/>
        <v>0</v>
      </c>
      <c r="L493" s="3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  <c r="AA493" s="141"/>
      <c r="AB493" s="141"/>
      <c r="AC493" s="141"/>
      <c r="AD493" s="141"/>
      <c r="AE493" s="141"/>
      <c r="AF493" s="141"/>
      <c r="AG493" s="141"/>
      <c r="AH493" s="141"/>
      <c r="AI493" s="141"/>
      <c r="AJ493" s="141"/>
      <c r="AK493" s="141"/>
      <c r="AL493" s="141"/>
      <c r="AM493" s="141"/>
      <c r="AN493" s="141"/>
      <c r="AO493" s="141"/>
      <c r="AP493" s="141"/>
    </row>
    <row r="494" spans="1:42" ht="36.75" customHeight="1">
      <c r="A494" s="18"/>
      <c r="B494" s="138" t="s">
        <v>533</v>
      </c>
      <c r="C494" s="32">
        <v>7</v>
      </c>
      <c r="D494" s="16" t="s">
        <v>1292</v>
      </c>
      <c r="E494" s="16" t="s">
        <v>1290</v>
      </c>
      <c r="F494" s="18" t="s">
        <v>94</v>
      </c>
      <c r="G494" s="18" t="s">
        <v>823</v>
      </c>
      <c r="H494" s="18">
        <v>2019</v>
      </c>
      <c r="I494" s="52">
        <v>1804.0000000000002</v>
      </c>
      <c r="J494" s="52"/>
      <c r="K494" s="52">
        <f t="shared" si="26"/>
        <v>0</v>
      </c>
      <c r="L494" s="3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  <c r="AA494" s="141"/>
      <c r="AB494" s="141"/>
      <c r="AC494" s="141"/>
      <c r="AD494" s="141"/>
      <c r="AE494" s="141"/>
      <c r="AF494" s="141"/>
      <c r="AG494" s="141"/>
      <c r="AH494" s="141"/>
      <c r="AI494" s="141"/>
      <c r="AJ494" s="141"/>
      <c r="AK494" s="141"/>
      <c r="AL494" s="141"/>
      <c r="AM494" s="141"/>
      <c r="AN494" s="141"/>
      <c r="AO494" s="141"/>
      <c r="AP494" s="141"/>
    </row>
    <row r="495" spans="1:42" ht="36.75" customHeight="1">
      <c r="A495" s="18"/>
      <c r="B495" s="138" t="s">
        <v>534</v>
      </c>
      <c r="C495" s="32">
        <v>7</v>
      </c>
      <c r="D495" s="16" t="s">
        <v>1292</v>
      </c>
      <c r="E495" s="16" t="s">
        <v>1291</v>
      </c>
      <c r="F495" s="18" t="s">
        <v>94</v>
      </c>
      <c r="G495" s="18" t="s">
        <v>823</v>
      </c>
      <c r="H495" s="18">
        <v>2019</v>
      </c>
      <c r="I495" s="52">
        <v>1705.0000000000002</v>
      </c>
      <c r="J495" s="52"/>
      <c r="K495" s="52">
        <f t="shared" si="26"/>
        <v>0</v>
      </c>
      <c r="L495" s="3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  <c r="AA495" s="141"/>
      <c r="AB495" s="141"/>
      <c r="AC495" s="141"/>
      <c r="AD495" s="141"/>
      <c r="AE495" s="141"/>
      <c r="AF495" s="141"/>
      <c r="AG495" s="141"/>
      <c r="AH495" s="141"/>
      <c r="AI495" s="141"/>
      <c r="AJ495" s="141"/>
      <c r="AK495" s="141"/>
      <c r="AL495" s="141"/>
      <c r="AM495" s="141"/>
      <c r="AN495" s="141"/>
      <c r="AO495" s="141"/>
      <c r="AP495" s="141"/>
    </row>
    <row r="496" spans="1:42" ht="36.75" customHeight="1">
      <c r="A496" s="18"/>
      <c r="B496" s="138" t="s">
        <v>535</v>
      </c>
      <c r="C496" s="32">
        <v>8</v>
      </c>
      <c r="D496" s="16" t="s">
        <v>1292</v>
      </c>
      <c r="E496" s="16" t="s">
        <v>1282</v>
      </c>
      <c r="F496" s="18" t="s">
        <v>94</v>
      </c>
      <c r="G496" s="18" t="s">
        <v>823</v>
      </c>
      <c r="H496" s="18">
        <v>2019</v>
      </c>
      <c r="I496" s="52">
        <v>1705.0000000000002</v>
      </c>
      <c r="J496" s="52"/>
      <c r="K496" s="52">
        <f t="shared" si="26"/>
        <v>0</v>
      </c>
      <c r="L496" s="3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41"/>
    </row>
    <row r="497" spans="1:42" ht="36.75" customHeight="1">
      <c r="A497" s="18"/>
      <c r="B497" s="138" t="s">
        <v>536</v>
      </c>
      <c r="C497" s="32">
        <v>8</v>
      </c>
      <c r="D497" s="16" t="s">
        <v>1292</v>
      </c>
      <c r="E497" s="16" t="s">
        <v>1283</v>
      </c>
      <c r="F497" s="18" t="s">
        <v>94</v>
      </c>
      <c r="G497" s="18" t="s">
        <v>823</v>
      </c>
      <c r="H497" s="18">
        <v>2019</v>
      </c>
      <c r="I497" s="52">
        <v>1804.0000000000002</v>
      </c>
      <c r="J497" s="52"/>
      <c r="K497" s="52">
        <f t="shared" si="26"/>
        <v>0</v>
      </c>
      <c r="L497" s="3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</row>
    <row r="498" spans="1:42" ht="36.75" customHeight="1">
      <c r="A498" s="18"/>
      <c r="B498" s="138" t="s">
        <v>537</v>
      </c>
      <c r="C498" s="32">
        <v>8</v>
      </c>
      <c r="D498" s="16" t="s">
        <v>1292</v>
      </c>
      <c r="E498" s="16" t="s">
        <v>1284</v>
      </c>
      <c r="F498" s="18" t="s">
        <v>94</v>
      </c>
      <c r="G498" s="18" t="s">
        <v>823</v>
      </c>
      <c r="H498" s="18">
        <v>2019</v>
      </c>
      <c r="I498" s="52">
        <v>1705.0000000000002</v>
      </c>
      <c r="J498" s="52"/>
      <c r="K498" s="52">
        <f t="shared" si="26"/>
        <v>0</v>
      </c>
      <c r="L498" s="3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</row>
    <row r="499" spans="1:42" ht="36.75" customHeight="1">
      <c r="A499" s="18"/>
      <c r="B499" s="138" t="s">
        <v>538</v>
      </c>
      <c r="C499" s="32">
        <v>9</v>
      </c>
      <c r="D499" s="16" t="s">
        <v>1292</v>
      </c>
      <c r="E499" s="16" t="s">
        <v>1293</v>
      </c>
      <c r="F499" s="71" t="s">
        <v>94</v>
      </c>
      <c r="G499" s="18" t="s">
        <v>823</v>
      </c>
      <c r="H499" s="18">
        <v>2019</v>
      </c>
      <c r="I499" s="52">
        <v>1969.0000000000002</v>
      </c>
      <c r="J499" s="52"/>
      <c r="K499" s="52">
        <f t="shared" si="26"/>
        <v>0</v>
      </c>
      <c r="L499" s="3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</row>
    <row r="500" spans="1:42" ht="36.75" customHeight="1">
      <c r="A500" s="18"/>
      <c r="B500" s="138" t="s">
        <v>539</v>
      </c>
      <c r="C500" s="32">
        <v>9</v>
      </c>
      <c r="D500" s="16" t="s">
        <v>1292</v>
      </c>
      <c r="E500" s="16" t="s">
        <v>1294</v>
      </c>
      <c r="F500" s="71" t="s">
        <v>94</v>
      </c>
      <c r="G500" s="18" t="s">
        <v>823</v>
      </c>
      <c r="H500" s="18">
        <v>2019</v>
      </c>
      <c r="I500" s="52">
        <v>2101</v>
      </c>
      <c r="J500" s="52"/>
      <c r="K500" s="52">
        <f t="shared" si="26"/>
        <v>0</v>
      </c>
      <c r="L500" s="3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41"/>
      <c r="AB500" s="141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41"/>
    </row>
    <row r="501" spans="1:42" s="13" customFormat="1">
      <c r="A501" s="20" t="s">
        <v>40</v>
      </c>
      <c r="B501" s="21"/>
      <c r="C501" s="44"/>
      <c r="D501" s="72"/>
      <c r="E501" s="72"/>
      <c r="F501" s="76"/>
      <c r="G501" s="22"/>
      <c r="H501" s="79"/>
      <c r="I501" s="55"/>
      <c r="J501" s="54"/>
      <c r="K501" s="55"/>
      <c r="L501" s="96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/>
      <c r="AD501" s="142"/>
      <c r="AE501" s="142"/>
      <c r="AF501" s="142"/>
      <c r="AG501" s="142"/>
      <c r="AH501" s="142"/>
      <c r="AI501" s="142"/>
      <c r="AJ501" s="142"/>
      <c r="AK501" s="142"/>
      <c r="AL501" s="142"/>
      <c r="AM501" s="142"/>
      <c r="AN501" s="142"/>
      <c r="AO501" s="142"/>
      <c r="AP501" s="142"/>
    </row>
    <row r="502" spans="1:42" ht="63">
      <c r="A502" s="18"/>
      <c r="B502" s="138" t="s">
        <v>572</v>
      </c>
      <c r="C502" s="32" t="s">
        <v>37</v>
      </c>
      <c r="D502" s="16" t="s">
        <v>1295</v>
      </c>
      <c r="E502" s="16" t="s">
        <v>1296</v>
      </c>
      <c r="F502" s="75" t="s">
        <v>95</v>
      </c>
      <c r="G502" s="18" t="s">
        <v>823</v>
      </c>
      <c r="H502" s="18">
        <v>2019</v>
      </c>
      <c r="I502" s="52">
        <v>1925.0000000000002</v>
      </c>
      <c r="J502" s="53"/>
      <c r="K502" s="52">
        <f t="shared" ref="K502:K510" si="27">I502*J502</f>
        <v>0</v>
      </c>
      <c r="L502" s="3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  <c r="AA502" s="141"/>
      <c r="AB502" s="141"/>
      <c r="AC502" s="141"/>
      <c r="AD502" s="141"/>
      <c r="AE502" s="141"/>
      <c r="AF502" s="141"/>
      <c r="AG502" s="141"/>
      <c r="AH502" s="141"/>
      <c r="AI502" s="141"/>
      <c r="AJ502" s="141"/>
      <c r="AK502" s="141"/>
      <c r="AL502" s="141"/>
      <c r="AM502" s="141"/>
      <c r="AN502" s="141"/>
      <c r="AO502" s="141"/>
      <c r="AP502" s="141"/>
    </row>
    <row r="503" spans="1:42" ht="63">
      <c r="A503" s="18"/>
      <c r="B503" s="138" t="s">
        <v>573</v>
      </c>
      <c r="C503" s="32" t="s">
        <v>37</v>
      </c>
      <c r="D503" s="16" t="s">
        <v>1295</v>
      </c>
      <c r="E503" s="16" t="s">
        <v>1297</v>
      </c>
      <c r="F503" s="75" t="s">
        <v>95</v>
      </c>
      <c r="G503" s="18" t="s">
        <v>823</v>
      </c>
      <c r="H503" s="18">
        <v>2019</v>
      </c>
      <c r="I503" s="52">
        <v>1881.0000000000002</v>
      </c>
      <c r="J503" s="53"/>
      <c r="K503" s="52">
        <f t="shared" si="27"/>
        <v>0</v>
      </c>
      <c r="L503" s="3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  <c r="AA503" s="141"/>
      <c r="AB503" s="141"/>
      <c r="AC503" s="141"/>
      <c r="AD503" s="141"/>
      <c r="AE503" s="141"/>
      <c r="AF503" s="141"/>
      <c r="AG503" s="141"/>
      <c r="AH503" s="141"/>
      <c r="AI503" s="141"/>
      <c r="AJ503" s="141"/>
      <c r="AK503" s="141"/>
      <c r="AL503" s="141"/>
      <c r="AM503" s="141"/>
      <c r="AN503" s="141"/>
      <c r="AO503" s="141"/>
      <c r="AP503" s="141"/>
    </row>
    <row r="504" spans="1:42" ht="63">
      <c r="A504" s="18"/>
      <c r="B504" s="138" t="s">
        <v>574</v>
      </c>
      <c r="C504" s="32">
        <v>7</v>
      </c>
      <c r="D504" s="16" t="s">
        <v>1298</v>
      </c>
      <c r="E504" s="16" t="s">
        <v>1299</v>
      </c>
      <c r="F504" s="18" t="s">
        <v>95</v>
      </c>
      <c r="G504" s="18" t="s">
        <v>823</v>
      </c>
      <c r="H504" s="18">
        <v>2019</v>
      </c>
      <c r="I504" s="52">
        <v>1573.0000000000002</v>
      </c>
      <c r="J504" s="52"/>
      <c r="K504" s="52">
        <f t="shared" si="27"/>
        <v>0</v>
      </c>
      <c r="L504" s="3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</row>
    <row r="505" spans="1:42" ht="63">
      <c r="A505" s="18"/>
      <c r="B505" s="138" t="s">
        <v>575</v>
      </c>
      <c r="C505" s="32">
        <v>7</v>
      </c>
      <c r="D505" s="16" t="s">
        <v>1298</v>
      </c>
      <c r="E505" s="16" t="s">
        <v>1300</v>
      </c>
      <c r="F505" s="18" t="s">
        <v>95</v>
      </c>
      <c r="G505" s="18" t="s">
        <v>823</v>
      </c>
      <c r="H505" s="18">
        <v>2019</v>
      </c>
      <c r="I505" s="52">
        <v>1573.0000000000002</v>
      </c>
      <c r="J505" s="52"/>
      <c r="K505" s="52">
        <f t="shared" si="27"/>
        <v>0</v>
      </c>
      <c r="L505" s="3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</row>
    <row r="506" spans="1:42" ht="63">
      <c r="A506" s="18"/>
      <c r="B506" s="138" t="s">
        <v>576</v>
      </c>
      <c r="C506" s="32">
        <v>8</v>
      </c>
      <c r="D506" s="16" t="s">
        <v>1301</v>
      </c>
      <c r="E506" s="16" t="s">
        <v>1302</v>
      </c>
      <c r="F506" s="18" t="s">
        <v>95</v>
      </c>
      <c r="G506" s="18" t="s">
        <v>823</v>
      </c>
      <c r="H506" s="18">
        <v>2019</v>
      </c>
      <c r="I506" s="52">
        <v>1716.0000000000002</v>
      </c>
      <c r="J506" s="52"/>
      <c r="K506" s="52">
        <f t="shared" si="27"/>
        <v>0</v>
      </c>
      <c r="L506" s="3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  <c r="AA506" s="141"/>
      <c r="AB506" s="141"/>
      <c r="AC506" s="141"/>
      <c r="AD506" s="141"/>
      <c r="AE506" s="141"/>
      <c r="AF506" s="141"/>
      <c r="AG506" s="141"/>
      <c r="AH506" s="141"/>
      <c r="AI506" s="141"/>
      <c r="AJ506" s="141"/>
      <c r="AK506" s="141"/>
      <c r="AL506" s="141"/>
      <c r="AM506" s="141"/>
      <c r="AN506" s="141"/>
      <c r="AO506" s="141"/>
      <c r="AP506" s="141"/>
    </row>
    <row r="507" spans="1:42" ht="63">
      <c r="A507" s="18"/>
      <c r="B507" s="138" t="s">
        <v>577</v>
      </c>
      <c r="C507" s="32">
        <v>8</v>
      </c>
      <c r="D507" s="16" t="s">
        <v>1301</v>
      </c>
      <c r="E507" s="16" t="s">
        <v>1303</v>
      </c>
      <c r="F507" s="18" t="s">
        <v>95</v>
      </c>
      <c r="G507" s="18" t="s">
        <v>823</v>
      </c>
      <c r="H507" s="18">
        <v>2019</v>
      </c>
      <c r="I507" s="52">
        <v>1683.0000000000002</v>
      </c>
      <c r="J507" s="52"/>
      <c r="K507" s="52">
        <f t="shared" si="27"/>
        <v>0</v>
      </c>
      <c r="L507" s="3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1"/>
      <c r="AE507" s="141"/>
      <c r="AF507" s="141"/>
      <c r="AG507" s="141"/>
      <c r="AH507" s="141"/>
      <c r="AI507" s="141"/>
      <c r="AJ507" s="141"/>
      <c r="AK507" s="141"/>
      <c r="AL507" s="141"/>
      <c r="AM507" s="141"/>
      <c r="AN507" s="141"/>
      <c r="AO507" s="141"/>
      <c r="AP507" s="141"/>
    </row>
    <row r="508" spans="1:42" ht="63">
      <c r="A508" s="18"/>
      <c r="B508" s="138" t="s">
        <v>578</v>
      </c>
      <c r="C508" s="32">
        <v>8</v>
      </c>
      <c r="D508" s="16" t="s">
        <v>1301</v>
      </c>
      <c r="E508" s="16" t="s">
        <v>1304</v>
      </c>
      <c r="F508" s="18" t="s">
        <v>95</v>
      </c>
      <c r="G508" s="18" t="s">
        <v>823</v>
      </c>
      <c r="H508" s="18">
        <v>2019</v>
      </c>
      <c r="I508" s="52">
        <v>1716.0000000000002</v>
      </c>
      <c r="J508" s="52"/>
      <c r="K508" s="52">
        <f t="shared" si="27"/>
        <v>0</v>
      </c>
      <c r="L508" s="3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141"/>
      <c r="AD508" s="141"/>
      <c r="AE508" s="141"/>
      <c r="AF508" s="141"/>
      <c r="AG508" s="141"/>
      <c r="AH508" s="141"/>
      <c r="AI508" s="141"/>
      <c r="AJ508" s="141"/>
      <c r="AK508" s="141"/>
      <c r="AL508" s="141"/>
      <c r="AM508" s="141"/>
      <c r="AN508" s="141"/>
      <c r="AO508" s="141"/>
      <c r="AP508" s="141"/>
    </row>
    <row r="509" spans="1:42" ht="63">
      <c r="A509" s="105"/>
      <c r="B509" s="138" t="s">
        <v>579</v>
      </c>
      <c r="C509" s="32">
        <v>9</v>
      </c>
      <c r="D509" s="16" t="s">
        <v>1305</v>
      </c>
      <c r="E509" s="16" t="s">
        <v>1306</v>
      </c>
      <c r="F509" s="18" t="s">
        <v>95</v>
      </c>
      <c r="G509" s="18" t="s">
        <v>823</v>
      </c>
      <c r="H509" s="18">
        <v>2019</v>
      </c>
      <c r="I509" s="52">
        <v>1793.0000000000002</v>
      </c>
      <c r="J509" s="52"/>
      <c r="K509" s="52">
        <f t="shared" si="27"/>
        <v>0</v>
      </c>
      <c r="L509" s="3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  <c r="AA509" s="141"/>
      <c r="AB509" s="141"/>
      <c r="AC509" s="141"/>
      <c r="AD509" s="141"/>
      <c r="AE509" s="141"/>
      <c r="AF509" s="141"/>
      <c r="AG509" s="141"/>
      <c r="AH509" s="141"/>
      <c r="AI509" s="141"/>
      <c r="AJ509" s="141"/>
      <c r="AK509" s="141"/>
      <c r="AL509" s="141"/>
      <c r="AM509" s="141"/>
      <c r="AN509" s="141"/>
      <c r="AO509" s="141"/>
      <c r="AP509" s="141"/>
    </row>
    <row r="510" spans="1:42" ht="63">
      <c r="A510" s="105"/>
      <c r="B510" s="138" t="s">
        <v>580</v>
      </c>
      <c r="C510" s="32">
        <v>9</v>
      </c>
      <c r="D510" s="16" t="s">
        <v>1305</v>
      </c>
      <c r="E510" s="16" t="s">
        <v>1307</v>
      </c>
      <c r="F510" s="18" t="s">
        <v>95</v>
      </c>
      <c r="G510" s="18" t="s">
        <v>823</v>
      </c>
      <c r="H510" s="18">
        <v>2019</v>
      </c>
      <c r="I510" s="52">
        <v>1793.0000000000002</v>
      </c>
      <c r="J510" s="52"/>
      <c r="K510" s="52">
        <f t="shared" si="27"/>
        <v>0</v>
      </c>
      <c r="L510" s="3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  <c r="AA510" s="141"/>
      <c r="AB510" s="141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41"/>
    </row>
    <row r="511" spans="1:42" s="13" customFormat="1">
      <c r="A511" s="20" t="s">
        <v>41</v>
      </c>
      <c r="B511" s="21"/>
      <c r="C511" s="44"/>
      <c r="D511" s="72"/>
      <c r="E511" s="72"/>
      <c r="F511" s="76"/>
      <c r="G511" s="22"/>
      <c r="H511" s="79"/>
      <c r="I511" s="55"/>
      <c r="J511" s="54"/>
      <c r="K511" s="55"/>
      <c r="L511" s="96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142"/>
      <c r="AE511" s="142"/>
      <c r="AF511" s="142"/>
      <c r="AG511" s="142"/>
      <c r="AH511" s="142"/>
      <c r="AI511" s="142"/>
      <c r="AJ511" s="142"/>
      <c r="AK511" s="142"/>
      <c r="AL511" s="142"/>
      <c r="AM511" s="142"/>
      <c r="AN511" s="142"/>
      <c r="AO511" s="142"/>
      <c r="AP511" s="142"/>
    </row>
    <row r="512" spans="1:42" ht="47.25">
      <c r="A512" s="105"/>
      <c r="B512" s="138" t="s">
        <v>522</v>
      </c>
      <c r="C512" s="32">
        <v>8</v>
      </c>
      <c r="D512" s="16" t="s">
        <v>124</v>
      </c>
      <c r="E512" s="16" t="s">
        <v>1308</v>
      </c>
      <c r="F512" s="75" t="s">
        <v>125</v>
      </c>
      <c r="G512" s="18" t="s">
        <v>823</v>
      </c>
      <c r="H512" s="18">
        <v>2019</v>
      </c>
      <c r="I512" s="52">
        <v>2013.0000000000002</v>
      </c>
      <c r="J512" s="53"/>
      <c r="K512" s="52">
        <f t="shared" ref="K512:K519" si="28">I512*J512</f>
        <v>0</v>
      </c>
      <c r="L512" s="3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  <c r="AA512" s="141"/>
      <c r="AB512" s="141"/>
      <c r="AC512" s="141"/>
      <c r="AD512" s="141"/>
      <c r="AE512" s="141"/>
      <c r="AF512" s="141"/>
      <c r="AG512" s="141"/>
      <c r="AH512" s="141"/>
      <c r="AI512" s="141"/>
      <c r="AJ512" s="141"/>
      <c r="AK512" s="141"/>
      <c r="AL512" s="141"/>
      <c r="AM512" s="141"/>
      <c r="AN512" s="141"/>
      <c r="AO512" s="141"/>
      <c r="AP512" s="141"/>
    </row>
    <row r="513" spans="1:42" ht="47.25">
      <c r="A513" s="105"/>
      <c r="B513" s="138" t="s">
        <v>523</v>
      </c>
      <c r="C513" s="32">
        <v>8</v>
      </c>
      <c r="D513" s="16" t="s">
        <v>124</v>
      </c>
      <c r="E513" s="16" t="s">
        <v>1309</v>
      </c>
      <c r="F513" s="75" t="s">
        <v>125</v>
      </c>
      <c r="G513" s="18" t="s">
        <v>823</v>
      </c>
      <c r="H513" s="18">
        <v>2019</v>
      </c>
      <c r="I513" s="52">
        <v>2013.0000000000002</v>
      </c>
      <c r="J513" s="53"/>
      <c r="K513" s="52">
        <f t="shared" si="28"/>
        <v>0</v>
      </c>
      <c r="L513" s="3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  <c r="AA513" s="141"/>
      <c r="AB513" s="141"/>
      <c r="AC513" s="141"/>
      <c r="AD513" s="141"/>
      <c r="AE513" s="141"/>
      <c r="AF513" s="141"/>
      <c r="AG513" s="141"/>
      <c r="AH513" s="141"/>
      <c r="AI513" s="141"/>
      <c r="AJ513" s="141"/>
      <c r="AK513" s="141"/>
      <c r="AL513" s="141"/>
      <c r="AM513" s="141"/>
      <c r="AN513" s="141"/>
      <c r="AO513" s="141"/>
      <c r="AP513" s="141"/>
    </row>
    <row r="514" spans="1:42" ht="47.25">
      <c r="A514" s="105"/>
      <c r="B514" s="138" t="s">
        <v>524</v>
      </c>
      <c r="C514" s="32">
        <v>9</v>
      </c>
      <c r="D514" s="16" t="s">
        <v>124</v>
      </c>
      <c r="E514" s="16" t="s">
        <v>1310</v>
      </c>
      <c r="F514" s="18" t="s">
        <v>125</v>
      </c>
      <c r="G514" s="18" t="s">
        <v>823</v>
      </c>
      <c r="H514" s="18">
        <v>2019</v>
      </c>
      <c r="I514" s="52">
        <v>1991.0000000000002</v>
      </c>
      <c r="J514" s="53"/>
      <c r="K514" s="52">
        <f t="shared" si="28"/>
        <v>0</v>
      </c>
      <c r="L514" s="3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  <c r="AA514" s="141"/>
      <c r="AB514" s="141"/>
      <c r="AC514" s="141"/>
      <c r="AD514" s="141"/>
      <c r="AE514" s="141"/>
      <c r="AF514" s="141"/>
      <c r="AG514" s="141"/>
      <c r="AH514" s="141"/>
      <c r="AI514" s="141"/>
      <c r="AJ514" s="141"/>
      <c r="AK514" s="141"/>
      <c r="AL514" s="141"/>
      <c r="AM514" s="141"/>
      <c r="AN514" s="141"/>
      <c r="AO514" s="141"/>
      <c r="AP514" s="141"/>
    </row>
    <row r="515" spans="1:42" ht="47.25">
      <c r="A515" s="105"/>
      <c r="B515" s="138" t="s">
        <v>525</v>
      </c>
      <c r="C515" s="32">
        <v>9</v>
      </c>
      <c r="D515" s="16" t="s">
        <v>124</v>
      </c>
      <c r="E515" s="16" t="s">
        <v>1311</v>
      </c>
      <c r="F515" s="18" t="s">
        <v>125</v>
      </c>
      <c r="G515" s="18" t="s">
        <v>823</v>
      </c>
      <c r="H515" s="18">
        <v>2019</v>
      </c>
      <c r="I515" s="52">
        <v>2057</v>
      </c>
      <c r="J515" s="53"/>
      <c r="K515" s="52">
        <f t="shared" si="28"/>
        <v>0</v>
      </c>
      <c r="L515" s="3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141"/>
      <c r="AD515" s="141"/>
      <c r="AE515" s="141"/>
      <c r="AF515" s="141"/>
      <c r="AG515" s="141"/>
      <c r="AH515" s="141"/>
      <c r="AI515" s="141"/>
      <c r="AJ515" s="141"/>
      <c r="AK515" s="141"/>
      <c r="AL515" s="141"/>
      <c r="AM515" s="141"/>
      <c r="AN515" s="141"/>
      <c r="AO515" s="141"/>
      <c r="AP515" s="141"/>
    </row>
    <row r="516" spans="1:42" ht="31.5">
      <c r="A516" s="18"/>
      <c r="B516" s="138" t="s">
        <v>514</v>
      </c>
      <c r="C516" s="32">
        <v>8</v>
      </c>
      <c r="D516" s="16" t="s">
        <v>1312</v>
      </c>
      <c r="E516" s="16" t="s">
        <v>1308</v>
      </c>
      <c r="F516" s="18" t="s">
        <v>96</v>
      </c>
      <c r="G516" s="18" t="s">
        <v>823</v>
      </c>
      <c r="H516" s="18">
        <v>2019</v>
      </c>
      <c r="I516" s="52">
        <v>1529.0000000000002</v>
      </c>
      <c r="J516" s="52"/>
      <c r="K516" s="52">
        <f t="shared" si="28"/>
        <v>0</v>
      </c>
      <c r="L516" s="3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41"/>
    </row>
    <row r="517" spans="1:42" ht="31.5">
      <c r="A517" s="18"/>
      <c r="B517" s="138" t="s">
        <v>515</v>
      </c>
      <c r="C517" s="32">
        <v>8</v>
      </c>
      <c r="D517" s="16" t="s">
        <v>1312</v>
      </c>
      <c r="E517" s="16" t="s">
        <v>1309</v>
      </c>
      <c r="F517" s="18" t="s">
        <v>96</v>
      </c>
      <c r="G517" s="18" t="s">
        <v>823</v>
      </c>
      <c r="H517" s="18">
        <v>2019</v>
      </c>
      <c r="I517" s="52">
        <v>1529.0000000000002</v>
      </c>
      <c r="J517" s="52"/>
      <c r="K517" s="52">
        <f t="shared" si="28"/>
        <v>0</v>
      </c>
      <c r="L517" s="3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  <c r="AA517" s="141"/>
      <c r="AB517" s="141"/>
      <c r="AC517" s="141"/>
      <c r="AD517" s="141"/>
      <c r="AE517" s="141"/>
      <c r="AF517" s="141"/>
      <c r="AG517" s="141"/>
      <c r="AH517" s="141"/>
      <c r="AI517" s="141"/>
      <c r="AJ517" s="141"/>
      <c r="AK517" s="141"/>
      <c r="AL517" s="141"/>
      <c r="AM517" s="141"/>
      <c r="AN517" s="141"/>
      <c r="AO517" s="141"/>
      <c r="AP517" s="141"/>
    </row>
    <row r="518" spans="1:42" ht="31.5">
      <c r="A518" s="18"/>
      <c r="B518" s="138" t="s">
        <v>516</v>
      </c>
      <c r="C518" s="32">
        <v>9</v>
      </c>
      <c r="D518" s="16" t="s">
        <v>1312</v>
      </c>
      <c r="E518" s="16" t="s">
        <v>1310</v>
      </c>
      <c r="F518" s="71" t="s">
        <v>96</v>
      </c>
      <c r="G518" s="18" t="s">
        <v>823</v>
      </c>
      <c r="H518" s="18">
        <v>2019</v>
      </c>
      <c r="I518" s="52">
        <v>1617.0000000000002</v>
      </c>
      <c r="J518" s="52"/>
      <c r="K518" s="52">
        <f t="shared" si="28"/>
        <v>0</v>
      </c>
      <c r="L518" s="3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  <c r="AA518" s="141"/>
      <c r="AB518" s="141"/>
      <c r="AC518" s="141"/>
      <c r="AD518" s="141"/>
      <c r="AE518" s="141"/>
      <c r="AF518" s="141"/>
      <c r="AG518" s="141"/>
      <c r="AH518" s="141"/>
      <c r="AI518" s="141"/>
      <c r="AJ518" s="141"/>
      <c r="AK518" s="141"/>
      <c r="AL518" s="141"/>
      <c r="AM518" s="141"/>
      <c r="AN518" s="141"/>
      <c r="AO518" s="141"/>
      <c r="AP518" s="141"/>
    </row>
    <row r="519" spans="1:42" ht="31.5">
      <c r="A519" s="18"/>
      <c r="B519" s="138" t="s">
        <v>517</v>
      </c>
      <c r="C519" s="32">
        <v>9</v>
      </c>
      <c r="D519" s="16" t="s">
        <v>1312</v>
      </c>
      <c r="E519" s="16" t="s">
        <v>1311</v>
      </c>
      <c r="F519" s="71" t="s">
        <v>96</v>
      </c>
      <c r="G519" s="18" t="s">
        <v>823</v>
      </c>
      <c r="H519" s="18">
        <v>2019</v>
      </c>
      <c r="I519" s="52">
        <v>1441.0000000000002</v>
      </c>
      <c r="J519" s="52"/>
      <c r="K519" s="52">
        <f t="shared" si="28"/>
        <v>0</v>
      </c>
      <c r="L519" s="3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  <c r="AA519" s="141"/>
      <c r="AB519" s="141"/>
      <c r="AC519" s="141"/>
      <c r="AD519" s="141"/>
      <c r="AE519" s="141"/>
      <c r="AF519" s="141"/>
      <c r="AG519" s="141"/>
      <c r="AH519" s="141"/>
      <c r="AI519" s="141"/>
      <c r="AJ519" s="141"/>
      <c r="AK519" s="141"/>
      <c r="AL519" s="141"/>
      <c r="AM519" s="141"/>
      <c r="AN519" s="141"/>
      <c r="AO519" s="141"/>
      <c r="AP519" s="141"/>
    </row>
    <row r="520" spans="1:42" s="13" customFormat="1">
      <c r="A520" s="28" t="s">
        <v>42</v>
      </c>
      <c r="B520" s="29"/>
      <c r="C520" s="47"/>
      <c r="D520" s="73"/>
      <c r="E520" s="73"/>
      <c r="F520" s="77"/>
      <c r="G520" s="30"/>
      <c r="H520" s="78"/>
      <c r="I520" s="58"/>
      <c r="J520" s="57"/>
      <c r="K520" s="58"/>
      <c r="L520" s="95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42"/>
      <c r="AE520" s="142"/>
      <c r="AF520" s="142"/>
      <c r="AG520" s="142"/>
      <c r="AH520" s="142"/>
      <c r="AI520" s="142"/>
      <c r="AJ520" s="142"/>
      <c r="AK520" s="142"/>
      <c r="AL520" s="142"/>
      <c r="AM520" s="142"/>
      <c r="AN520" s="142"/>
      <c r="AO520" s="142"/>
      <c r="AP520" s="142"/>
    </row>
    <row r="521" spans="1:42" s="13" customFormat="1">
      <c r="A521" s="20" t="s">
        <v>43</v>
      </c>
      <c r="B521" s="21"/>
      <c r="C521" s="44"/>
      <c r="D521" s="114"/>
      <c r="E521" s="114"/>
      <c r="F521" s="79"/>
      <c r="G521" s="22"/>
      <c r="H521" s="79"/>
      <c r="I521" s="54"/>
      <c r="J521" s="54"/>
      <c r="K521" s="54"/>
      <c r="L521" s="96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2"/>
      <c r="AP521" s="142"/>
    </row>
    <row r="522" spans="1:42" ht="51" customHeight="1">
      <c r="A522" s="18"/>
      <c r="B522" s="138" t="s">
        <v>705</v>
      </c>
      <c r="C522" s="31">
        <v>5</v>
      </c>
      <c r="D522" s="16" t="s">
        <v>1313</v>
      </c>
      <c r="E522" s="16" t="s">
        <v>1314</v>
      </c>
      <c r="F522" s="75" t="s">
        <v>97</v>
      </c>
      <c r="G522" s="18" t="s">
        <v>823</v>
      </c>
      <c r="H522" s="18">
        <v>2019</v>
      </c>
      <c r="I522" s="52">
        <v>1716.0000000000002</v>
      </c>
      <c r="J522" s="53"/>
      <c r="K522" s="52">
        <f t="shared" ref="K522:K536" si="29">I522*J522</f>
        <v>0</v>
      </c>
      <c r="L522" s="3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41"/>
    </row>
    <row r="523" spans="1:42" ht="51" customHeight="1">
      <c r="A523" s="18"/>
      <c r="B523" s="138" t="s">
        <v>706</v>
      </c>
      <c r="C523" s="31">
        <v>5</v>
      </c>
      <c r="D523" s="16" t="s">
        <v>1313</v>
      </c>
      <c r="E523" s="16" t="s">
        <v>1315</v>
      </c>
      <c r="F523" s="75" t="s">
        <v>97</v>
      </c>
      <c r="G523" s="18" t="s">
        <v>823</v>
      </c>
      <c r="H523" s="18">
        <v>2019</v>
      </c>
      <c r="I523" s="52">
        <v>2046.0000000000002</v>
      </c>
      <c r="J523" s="53"/>
      <c r="K523" s="52">
        <f t="shared" si="29"/>
        <v>0</v>
      </c>
      <c r="L523" s="3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  <c r="AE523" s="141"/>
      <c r="AF523" s="141"/>
      <c r="AG523" s="141"/>
      <c r="AH523" s="141"/>
      <c r="AI523" s="141"/>
      <c r="AJ523" s="141"/>
      <c r="AK523" s="141"/>
      <c r="AL523" s="141"/>
      <c r="AM523" s="141"/>
      <c r="AN523" s="141"/>
      <c r="AO523" s="141"/>
      <c r="AP523" s="141"/>
    </row>
    <row r="524" spans="1:42" ht="51" customHeight="1">
      <c r="A524" s="18"/>
      <c r="B524" s="138" t="s">
        <v>707</v>
      </c>
      <c r="C524" s="31">
        <v>5</v>
      </c>
      <c r="D524" s="16" t="s">
        <v>1313</v>
      </c>
      <c r="E524" s="16" t="s">
        <v>1316</v>
      </c>
      <c r="F524" s="75" t="s">
        <v>97</v>
      </c>
      <c r="G524" s="18" t="s">
        <v>823</v>
      </c>
      <c r="H524" s="18">
        <v>2019</v>
      </c>
      <c r="I524" s="52">
        <v>1617.0000000000002</v>
      </c>
      <c r="J524" s="53"/>
      <c r="K524" s="52">
        <f t="shared" si="29"/>
        <v>0</v>
      </c>
      <c r="L524" s="3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141"/>
      <c r="AD524" s="141"/>
      <c r="AE524" s="141"/>
      <c r="AF524" s="141"/>
      <c r="AG524" s="141"/>
      <c r="AH524" s="141"/>
      <c r="AI524" s="141"/>
      <c r="AJ524" s="141"/>
      <c r="AK524" s="141"/>
      <c r="AL524" s="141"/>
      <c r="AM524" s="141"/>
      <c r="AN524" s="141"/>
      <c r="AO524" s="141"/>
      <c r="AP524" s="141"/>
    </row>
    <row r="525" spans="1:42" ht="51" customHeight="1">
      <c r="A525" s="18"/>
      <c r="B525" s="138" t="s">
        <v>708</v>
      </c>
      <c r="C525" s="31">
        <v>6</v>
      </c>
      <c r="D525" s="16" t="s">
        <v>945</v>
      </c>
      <c r="E525" s="16" t="s">
        <v>1317</v>
      </c>
      <c r="F525" s="18" t="s">
        <v>97</v>
      </c>
      <c r="G525" s="18" t="s">
        <v>823</v>
      </c>
      <c r="H525" s="18">
        <v>2019</v>
      </c>
      <c r="I525" s="52">
        <v>1672.0000000000002</v>
      </c>
      <c r="J525" s="53"/>
      <c r="K525" s="52">
        <f t="shared" si="29"/>
        <v>0</v>
      </c>
      <c r="L525" s="3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  <c r="AA525" s="141"/>
      <c r="AB525" s="141"/>
      <c r="AC525" s="141"/>
      <c r="AD525" s="141"/>
      <c r="AE525" s="141"/>
      <c r="AF525" s="141"/>
      <c r="AG525" s="141"/>
      <c r="AH525" s="141"/>
      <c r="AI525" s="141"/>
      <c r="AJ525" s="141"/>
      <c r="AK525" s="141"/>
      <c r="AL525" s="141"/>
      <c r="AM525" s="141"/>
      <c r="AN525" s="141"/>
      <c r="AO525" s="141"/>
      <c r="AP525" s="141"/>
    </row>
    <row r="526" spans="1:42" ht="51" customHeight="1">
      <c r="A526" s="18"/>
      <c r="B526" s="138" t="s">
        <v>709</v>
      </c>
      <c r="C526" s="31">
        <v>6</v>
      </c>
      <c r="D526" s="16" t="s">
        <v>945</v>
      </c>
      <c r="E526" s="16" t="s">
        <v>1318</v>
      </c>
      <c r="F526" s="18" t="s">
        <v>97</v>
      </c>
      <c r="G526" s="18" t="s">
        <v>823</v>
      </c>
      <c r="H526" s="18">
        <v>2019</v>
      </c>
      <c r="I526" s="52">
        <v>1342</v>
      </c>
      <c r="J526" s="53"/>
      <c r="K526" s="52">
        <f t="shared" si="29"/>
        <v>0</v>
      </c>
      <c r="L526" s="3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  <c r="AA526" s="141"/>
      <c r="AB526" s="141"/>
      <c r="AC526" s="141"/>
      <c r="AD526" s="141"/>
      <c r="AE526" s="141"/>
      <c r="AF526" s="141"/>
      <c r="AG526" s="141"/>
      <c r="AH526" s="141"/>
      <c r="AI526" s="141"/>
      <c r="AJ526" s="141"/>
      <c r="AK526" s="141"/>
      <c r="AL526" s="141"/>
      <c r="AM526" s="141"/>
      <c r="AN526" s="141"/>
      <c r="AO526" s="141"/>
      <c r="AP526" s="141"/>
    </row>
    <row r="527" spans="1:42" ht="51" customHeight="1">
      <c r="A527" s="18"/>
      <c r="B527" s="138" t="s">
        <v>710</v>
      </c>
      <c r="C527" s="31">
        <v>6</v>
      </c>
      <c r="D527" s="16" t="s">
        <v>945</v>
      </c>
      <c r="E527" s="16" t="s">
        <v>1319</v>
      </c>
      <c r="F527" s="18" t="s">
        <v>97</v>
      </c>
      <c r="G527" s="18" t="s">
        <v>823</v>
      </c>
      <c r="H527" s="18">
        <v>2019</v>
      </c>
      <c r="I527" s="52">
        <v>1716.0000000000002</v>
      </c>
      <c r="J527" s="53"/>
      <c r="K527" s="52">
        <f t="shared" si="29"/>
        <v>0</v>
      </c>
      <c r="L527" s="3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  <c r="AA527" s="141"/>
      <c r="AB527" s="141"/>
      <c r="AC527" s="141"/>
      <c r="AD527" s="141"/>
      <c r="AE527" s="141"/>
      <c r="AF527" s="141"/>
      <c r="AG527" s="141"/>
      <c r="AH527" s="141"/>
      <c r="AI527" s="141"/>
      <c r="AJ527" s="141"/>
      <c r="AK527" s="141"/>
      <c r="AL527" s="141"/>
      <c r="AM527" s="141"/>
      <c r="AN527" s="141"/>
      <c r="AO527" s="141"/>
      <c r="AP527" s="141"/>
    </row>
    <row r="528" spans="1:42" ht="51" customHeight="1">
      <c r="A528" s="18"/>
      <c r="B528" s="138" t="s">
        <v>711</v>
      </c>
      <c r="C528" s="31">
        <v>6</v>
      </c>
      <c r="D528" s="16" t="s">
        <v>945</v>
      </c>
      <c r="E528" s="16" t="s">
        <v>1320</v>
      </c>
      <c r="F528" s="18" t="s">
        <v>97</v>
      </c>
      <c r="G528" s="18" t="s">
        <v>823</v>
      </c>
      <c r="H528" s="18">
        <v>2019</v>
      </c>
      <c r="I528" s="52">
        <v>1716.0000000000002</v>
      </c>
      <c r="J528" s="53"/>
      <c r="K528" s="52">
        <f t="shared" si="29"/>
        <v>0</v>
      </c>
      <c r="L528" s="3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41"/>
    </row>
    <row r="529" spans="1:42" ht="51" customHeight="1">
      <c r="A529" s="18"/>
      <c r="B529" s="138" t="s">
        <v>712</v>
      </c>
      <c r="C529" s="31">
        <v>7</v>
      </c>
      <c r="D529" s="16" t="s">
        <v>1321</v>
      </c>
      <c r="E529" s="16" t="s">
        <v>1322</v>
      </c>
      <c r="F529" s="18" t="s">
        <v>97</v>
      </c>
      <c r="G529" s="18" t="s">
        <v>823</v>
      </c>
      <c r="H529" s="18">
        <v>2019</v>
      </c>
      <c r="I529" s="52">
        <v>1991.0000000000002</v>
      </c>
      <c r="J529" s="53"/>
      <c r="K529" s="52">
        <f t="shared" si="29"/>
        <v>0</v>
      </c>
      <c r="L529" s="3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  <c r="AA529" s="141"/>
      <c r="AB529" s="141"/>
      <c r="AC529" s="141"/>
      <c r="AD529" s="141"/>
      <c r="AE529" s="141"/>
      <c r="AF529" s="141"/>
      <c r="AG529" s="141"/>
      <c r="AH529" s="141"/>
      <c r="AI529" s="141"/>
      <c r="AJ529" s="141"/>
      <c r="AK529" s="141"/>
      <c r="AL529" s="141"/>
      <c r="AM529" s="141"/>
      <c r="AN529" s="141"/>
      <c r="AO529" s="141"/>
      <c r="AP529" s="141"/>
    </row>
    <row r="530" spans="1:42" ht="51" customHeight="1">
      <c r="A530" s="18"/>
      <c r="B530" s="138" t="s">
        <v>713</v>
      </c>
      <c r="C530" s="31">
        <v>7</v>
      </c>
      <c r="D530" s="16" t="s">
        <v>1321</v>
      </c>
      <c r="E530" s="16" t="s">
        <v>1323</v>
      </c>
      <c r="F530" s="18" t="s">
        <v>97</v>
      </c>
      <c r="G530" s="18" t="s">
        <v>823</v>
      </c>
      <c r="H530" s="18">
        <v>2019</v>
      </c>
      <c r="I530" s="52">
        <v>1903.0000000000002</v>
      </c>
      <c r="J530" s="53"/>
      <c r="K530" s="52">
        <f t="shared" si="29"/>
        <v>0</v>
      </c>
      <c r="L530" s="3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  <c r="AA530" s="141"/>
      <c r="AB530" s="141"/>
      <c r="AC530" s="141"/>
      <c r="AD530" s="141"/>
      <c r="AE530" s="141"/>
      <c r="AF530" s="141"/>
      <c r="AG530" s="141"/>
      <c r="AH530" s="141"/>
      <c r="AI530" s="141"/>
      <c r="AJ530" s="141"/>
      <c r="AK530" s="141"/>
      <c r="AL530" s="141"/>
      <c r="AM530" s="141"/>
      <c r="AN530" s="141"/>
      <c r="AO530" s="141"/>
      <c r="AP530" s="141"/>
    </row>
    <row r="531" spans="1:42" ht="51" customHeight="1">
      <c r="A531" s="18"/>
      <c r="B531" s="138" t="s">
        <v>714</v>
      </c>
      <c r="C531" s="31">
        <v>7</v>
      </c>
      <c r="D531" s="16" t="s">
        <v>1321</v>
      </c>
      <c r="E531" s="16" t="s">
        <v>1324</v>
      </c>
      <c r="F531" s="18" t="s">
        <v>97</v>
      </c>
      <c r="G531" s="18" t="s">
        <v>823</v>
      </c>
      <c r="H531" s="18">
        <v>2019</v>
      </c>
      <c r="I531" s="52">
        <v>2101</v>
      </c>
      <c r="J531" s="53"/>
      <c r="K531" s="52">
        <f t="shared" si="29"/>
        <v>0</v>
      </c>
      <c r="L531" s="3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  <c r="AA531" s="141"/>
      <c r="AB531" s="141"/>
      <c r="AC531" s="141"/>
      <c r="AD531" s="141"/>
      <c r="AE531" s="141"/>
      <c r="AF531" s="141"/>
      <c r="AG531" s="141"/>
      <c r="AH531" s="141"/>
      <c r="AI531" s="141"/>
      <c r="AJ531" s="141"/>
      <c r="AK531" s="141"/>
      <c r="AL531" s="141"/>
      <c r="AM531" s="141"/>
      <c r="AN531" s="141"/>
      <c r="AO531" s="141"/>
      <c r="AP531" s="141"/>
    </row>
    <row r="532" spans="1:42" ht="51" customHeight="1">
      <c r="A532" s="18"/>
      <c r="B532" s="138" t="s">
        <v>715</v>
      </c>
      <c r="C532" s="31">
        <v>7</v>
      </c>
      <c r="D532" s="16" t="s">
        <v>1321</v>
      </c>
      <c r="E532" s="16" t="s">
        <v>1325</v>
      </c>
      <c r="F532" s="18" t="s">
        <v>97</v>
      </c>
      <c r="G532" s="18" t="s">
        <v>823</v>
      </c>
      <c r="H532" s="18">
        <v>2019</v>
      </c>
      <c r="I532" s="52">
        <v>1804.0000000000002</v>
      </c>
      <c r="J532" s="53"/>
      <c r="K532" s="52">
        <f t="shared" si="29"/>
        <v>0</v>
      </c>
      <c r="L532" s="3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  <c r="AA532" s="141"/>
      <c r="AB532" s="141"/>
      <c r="AC532" s="141"/>
      <c r="AD532" s="141"/>
      <c r="AE532" s="141"/>
      <c r="AF532" s="141"/>
      <c r="AG532" s="141"/>
      <c r="AH532" s="141"/>
      <c r="AI532" s="141"/>
      <c r="AJ532" s="141"/>
      <c r="AK532" s="141"/>
      <c r="AL532" s="141"/>
      <c r="AM532" s="141"/>
      <c r="AN532" s="141"/>
      <c r="AO532" s="141"/>
      <c r="AP532" s="141"/>
    </row>
    <row r="533" spans="1:42" ht="51" customHeight="1">
      <c r="A533" s="18"/>
      <c r="B533" s="138" t="s">
        <v>716</v>
      </c>
      <c r="C533" s="31">
        <v>8</v>
      </c>
      <c r="D533" s="16" t="s">
        <v>1326</v>
      </c>
      <c r="E533" s="16" t="s">
        <v>1327</v>
      </c>
      <c r="F533" s="18" t="s">
        <v>97</v>
      </c>
      <c r="G533" s="18" t="s">
        <v>823</v>
      </c>
      <c r="H533" s="18">
        <v>2019</v>
      </c>
      <c r="I533" s="52">
        <v>2398</v>
      </c>
      <c r="J533" s="53"/>
      <c r="K533" s="52">
        <f t="shared" si="29"/>
        <v>0</v>
      </c>
      <c r="L533" s="3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  <c r="AA533" s="141"/>
      <c r="AB533" s="141"/>
      <c r="AC533" s="141"/>
      <c r="AD533" s="141"/>
      <c r="AE533" s="141"/>
      <c r="AF533" s="141"/>
      <c r="AG533" s="141"/>
      <c r="AH533" s="141"/>
      <c r="AI533" s="141"/>
      <c r="AJ533" s="141"/>
      <c r="AK533" s="141"/>
      <c r="AL533" s="141"/>
      <c r="AM533" s="141"/>
      <c r="AN533" s="141"/>
      <c r="AO533" s="141"/>
      <c r="AP533" s="141"/>
    </row>
    <row r="534" spans="1:42" ht="51" customHeight="1">
      <c r="A534" s="18"/>
      <c r="B534" s="138" t="s">
        <v>717</v>
      </c>
      <c r="C534" s="31">
        <v>8</v>
      </c>
      <c r="D534" s="16" t="s">
        <v>1326</v>
      </c>
      <c r="E534" s="16" t="s">
        <v>1328</v>
      </c>
      <c r="F534" s="18" t="s">
        <v>97</v>
      </c>
      <c r="G534" s="18" t="s">
        <v>823</v>
      </c>
      <c r="H534" s="18">
        <v>2019</v>
      </c>
      <c r="I534" s="52">
        <v>2123</v>
      </c>
      <c r="J534" s="53"/>
      <c r="K534" s="52">
        <f t="shared" si="29"/>
        <v>0</v>
      </c>
      <c r="L534" s="3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  <c r="AA534" s="141"/>
      <c r="AB534" s="141"/>
      <c r="AC534" s="141"/>
      <c r="AD534" s="141"/>
      <c r="AE534" s="141"/>
      <c r="AF534" s="141"/>
      <c r="AG534" s="141"/>
      <c r="AH534" s="141"/>
      <c r="AI534" s="141"/>
      <c r="AJ534" s="141"/>
      <c r="AK534" s="141"/>
      <c r="AL534" s="141"/>
      <c r="AM534" s="141"/>
      <c r="AN534" s="141"/>
      <c r="AO534" s="141"/>
      <c r="AP534" s="141"/>
    </row>
    <row r="535" spans="1:42" ht="51" customHeight="1">
      <c r="A535" s="18"/>
      <c r="B535" s="138" t="s">
        <v>718</v>
      </c>
      <c r="C535" s="31">
        <v>8</v>
      </c>
      <c r="D535" s="16" t="s">
        <v>1326</v>
      </c>
      <c r="E535" s="16" t="s">
        <v>1329</v>
      </c>
      <c r="F535" s="18" t="s">
        <v>97</v>
      </c>
      <c r="G535" s="18" t="s">
        <v>823</v>
      </c>
      <c r="H535" s="18">
        <v>2019</v>
      </c>
      <c r="I535" s="52">
        <v>2013.0000000000002</v>
      </c>
      <c r="J535" s="53"/>
      <c r="K535" s="52">
        <f t="shared" si="29"/>
        <v>0</v>
      </c>
      <c r="L535" s="3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  <c r="AA535" s="141"/>
      <c r="AB535" s="141"/>
      <c r="AC535" s="141"/>
      <c r="AD535" s="141"/>
      <c r="AE535" s="141"/>
      <c r="AF535" s="141"/>
      <c r="AG535" s="141"/>
      <c r="AH535" s="141"/>
      <c r="AI535" s="141"/>
      <c r="AJ535" s="141"/>
      <c r="AK535" s="141"/>
      <c r="AL535" s="141"/>
      <c r="AM535" s="141"/>
      <c r="AN535" s="141"/>
      <c r="AO535" s="141"/>
      <c r="AP535" s="141"/>
    </row>
    <row r="536" spans="1:42" ht="51" customHeight="1">
      <c r="A536" s="18"/>
      <c r="B536" s="138" t="s">
        <v>719</v>
      </c>
      <c r="C536" s="31">
        <v>8</v>
      </c>
      <c r="D536" s="16" t="s">
        <v>1326</v>
      </c>
      <c r="E536" s="16" t="s">
        <v>1330</v>
      </c>
      <c r="F536" s="18" t="s">
        <v>97</v>
      </c>
      <c r="G536" s="18" t="s">
        <v>823</v>
      </c>
      <c r="H536" s="18">
        <v>2019</v>
      </c>
      <c r="I536" s="52">
        <v>2013.0000000000002</v>
      </c>
      <c r="J536" s="53"/>
      <c r="K536" s="52">
        <f t="shared" si="29"/>
        <v>0</v>
      </c>
      <c r="L536" s="3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  <c r="AA536" s="141"/>
      <c r="AB536" s="141"/>
      <c r="AC536" s="141"/>
      <c r="AD536" s="141"/>
      <c r="AE536" s="141"/>
      <c r="AF536" s="141"/>
      <c r="AG536" s="141"/>
      <c r="AH536" s="141"/>
      <c r="AI536" s="141"/>
      <c r="AJ536" s="141"/>
      <c r="AK536" s="141"/>
      <c r="AL536" s="141"/>
      <c r="AM536" s="141"/>
      <c r="AN536" s="141"/>
      <c r="AO536" s="141"/>
      <c r="AP536" s="141"/>
    </row>
    <row r="537" spans="1:42" s="13" customFormat="1">
      <c r="A537" s="20" t="s">
        <v>44</v>
      </c>
      <c r="B537" s="122"/>
      <c r="C537" s="123"/>
      <c r="D537" s="114"/>
      <c r="E537" s="114"/>
      <c r="F537" s="79"/>
      <c r="G537" s="124"/>
      <c r="H537" s="79"/>
      <c r="I537" s="55"/>
      <c r="J537" s="54"/>
      <c r="K537" s="55"/>
      <c r="L537" s="125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42"/>
      <c r="AE537" s="142"/>
      <c r="AF537" s="142"/>
      <c r="AG537" s="142"/>
      <c r="AH537" s="142"/>
      <c r="AI537" s="142"/>
      <c r="AJ537" s="142"/>
      <c r="AK537" s="142"/>
      <c r="AL537" s="142"/>
      <c r="AM537" s="142"/>
      <c r="AN537" s="142"/>
      <c r="AO537" s="142"/>
      <c r="AP537" s="142"/>
    </row>
    <row r="538" spans="1:42" ht="31.5">
      <c r="A538" s="18"/>
      <c r="B538" s="138" t="s">
        <v>720</v>
      </c>
      <c r="C538" s="31">
        <v>5</v>
      </c>
      <c r="D538" s="16" t="s">
        <v>1331</v>
      </c>
      <c r="E538" s="16" t="s">
        <v>1332</v>
      </c>
      <c r="F538" s="75" t="s">
        <v>114</v>
      </c>
      <c r="G538" s="18" t="s">
        <v>823</v>
      </c>
      <c r="H538" s="18">
        <v>2019</v>
      </c>
      <c r="I538" s="52">
        <v>1639.0000000000002</v>
      </c>
      <c r="J538" s="53"/>
      <c r="K538" s="52">
        <f t="shared" ref="K538:K543" si="30">I538*J538</f>
        <v>0</v>
      </c>
      <c r="L538" s="3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  <c r="AA538" s="141"/>
      <c r="AB538" s="141"/>
      <c r="AC538" s="141"/>
      <c r="AD538" s="141"/>
      <c r="AE538" s="141"/>
      <c r="AF538" s="141"/>
      <c r="AG538" s="141"/>
      <c r="AH538" s="141"/>
      <c r="AI538" s="141"/>
      <c r="AJ538" s="141"/>
      <c r="AK538" s="141"/>
      <c r="AL538" s="141"/>
      <c r="AM538" s="141"/>
      <c r="AN538" s="141"/>
      <c r="AO538" s="141"/>
      <c r="AP538" s="141"/>
    </row>
    <row r="539" spans="1:42" ht="31.5">
      <c r="A539" s="18"/>
      <c r="B539" s="138" t="s">
        <v>721</v>
      </c>
      <c r="C539" s="31">
        <v>5</v>
      </c>
      <c r="D539" s="16" t="s">
        <v>1331</v>
      </c>
      <c r="E539" s="16" t="s">
        <v>1333</v>
      </c>
      <c r="F539" s="75" t="s">
        <v>114</v>
      </c>
      <c r="G539" s="18" t="s">
        <v>823</v>
      </c>
      <c r="H539" s="18">
        <v>2019</v>
      </c>
      <c r="I539" s="52">
        <v>2057</v>
      </c>
      <c r="J539" s="53"/>
      <c r="K539" s="52">
        <f t="shared" si="30"/>
        <v>0</v>
      </c>
      <c r="L539" s="3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  <c r="AA539" s="141"/>
      <c r="AB539" s="141"/>
      <c r="AC539" s="141"/>
      <c r="AD539" s="141"/>
      <c r="AE539" s="141"/>
      <c r="AF539" s="141"/>
      <c r="AG539" s="141"/>
      <c r="AH539" s="141"/>
      <c r="AI539" s="141"/>
      <c r="AJ539" s="141"/>
      <c r="AK539" s="141"/>
      <c r="AL539" s="141"/>
      <c r="AM539" s="141"/>
      <c r="AN539" s="141"/>
      <c r="AO539" s="141"/>
      <c r="AP539" s="141"/>
    </row>
    <row r="540" spans="1:42" ht="31.5">
      <c r="A540" s="18"/>
      <c r="B540" s="138" t="s">
        <v>722</v>
      </c>
      <c r="C540" s="31">
        <v>6</v>
      </c>
      <c r="D540" s="16" t="s">
        <v>1331</v>
      </c>
      <c r="E540" s="16" t="s">
        <v>1334</v>
      </c>
      <c r="F540" s="18" t="s">
        <v>114</v>
      </c>
      <c r="G540" s="18" t="s">
        <v>823</v>
      </c>
      <c r="H540" s="18">
        <v>2019</v>
      </c>
      <c r="I540" s="52">
        <v>2057</v>
      </c>
      <c r="J540" s="52"/>
      <c r="K540" s="52">
        <f t="shared" si="30"/>
        <v>0</v>
      </c>
      <c r="L540" s="3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141"/>
      <c r="AD540" s="141"/>
      <c r="AE540" s="141"/>
      <c r="AF540" s="141"/>
      <c r="AG540" s="141"/>
      <c r="AH540" s="141"/>
      <c r="AI540" s="141"/>
      <c r="AJ540" s="141"/>
      <c r="AK540" s="141"/>
      <c r="AL540" s="141"/>
      <c r="AM540" s="141"/>
      <c r="AN540" s="141"/>
      <c r="AO540" s="141"/>
      <c r="AP540" s="141"/>
    </row>
    <row r="541" spans="1:42" ht="31.5">
      <c r="A541" s="18"/>
      <c r="B541" s="138" t="s">
        <v>723</v>
      </c>
      <c r="C541" s="31">
        <v>6</v>
      </c>
      <c r="D541" s="16" t="s">
        <v>1331</v>
      </c>
      <c r="E541" s="16" t="s">
        <v>1335</v>
      </c>
      <c r="F541" s="18" t="s">
        <v>114</v>
      </c>
      <c r="G541" s="18" t="s">
        <v>823</v>
      </c>
      <c r="H541" s="18">
        <v>2019</v>
      </c>
      <c r="I541" s="52">
        <v>1760.0000000000002</v>
      </c>
      <c r="J541" s="52"/>
      <c r="K541" s="52">
        <f t="shared" si="30"/>
        <v>0</v>
      </c>
      <c r="L541" s="3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  <c r="AA541" s="141"/>
      <c r="AB541" s="141"/>
      <c r="AC541" s="141"/>
      <c r="AD541" s="141"/>
      <c r="AE541" s="141"/>
      <c r="AF541" s="141"/>
      <c r="AG541" s="141"/>
      <c r="AH541" s="141"/>
      <c r="AI541" s="141"/>
      <c r="AJ541" s="141"/>
      <c r="AK541" s="141"/>
      <c r="AL541" s="141"/>
      <c r="AM541" s="141"/>
      <c r="AN541" s="141"/>
      <c r="AO541" s="141"/>
      <c r="AP541" s="141"/>
    </row>
    <row r="542" spans="1:42" ht="31.5">
      <c r="A542" s="105"/>
      <c r="B542" s="138" t="s">
        <v>724</v>
      </c>
      <c r="C542" s="31">
        <v>7</v>
      </c>
      <c r="D542" s="16" t="s">
        <v>1331</v>
      </c>
      <c r="E542" s="16" t="s">
        <v>1336</v>
      </c>
      <c r="F542" s="18" t="s">
        <v>114</v>
      </c>
      <c r="G542" s="18" t="s">
        <v>823</v>
      </c>
      <c r="H542" s="18">
        <v>2019</v>
      </c>
      <c r="I542" s="52">
        <v>2057</v>
      </c>
      <c r="J542" s="52"/>
      <c r="K542" s="52">
        <f t="shared" si="30"/>
        <v>0</v>
      </c>
      <c r="L542" s="3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  <c r="AA542" s="141"/>
      <c r="AB542" s="141"/>
      <c r="AC542" s="141"/>
      <c r="AD542" s="141"/>
      <c r="AE542" s="141"/>
      <c r="AF542" s="141"/>
      <c r="AG542" s="141"/>
      <c r="AH542" s="141"/>
      <c r="AI542" s="141"/>
      <c r="AJ542" s="141"/>
      <c r="AK542" s="141"/>
      <c r="AL542" s="141"/>
      <c r="AM542" s="141"/>
      <c r="AN542" s="141"/>
      <c r="AO542" s="141"/>
      <c r="AP542" s="141"/>
    </row>
    <row r="543" spans="1:42" ht="31.5">
      <c r="A543" s="105"/>
      <c r="B543" s="138" t="s">
        <v>725</v>
      </c>
      <c r="C543" s="31">
        <v>7</v>
      </c>
      <c r="D543" s="16" t="s">
        <v>1331</v>
      </c>
      <c r="E543" s="16" t="s">
        <v>1337</v>
      </c>
      <c r="F543" s="18" t="s">
        <v>114</v>
      </c>
      <c r="G543" s="18" t="s">
        <v>823</v>
      </c>
      <c r="H543" s="18">
        <v>2019</v>
      </c>
      <c r="I543" s="52">
        <v>2057</v>
      </c>
      <c r="J543" s="52"/>
      <c r="K543" s="52">
        <f t="shared" si="30"/>
        <v>0</v>
      </c>
      <c r="L543" s="3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  <c r="AA543" s="141"/>
      <c r="AB543" s="141"/>
      <c r="AC543" s="141"/>
      <c r="AD543" s="141"/>
      <c r="AE543" s="141"/>
      <c r="AF543" s="141"/>
      <c r="AG543" s="141"/>
      <c r="AH543" s="141"/>
      <c r="AI543" s="141"/>
      <c r="AJ543" s="141"/>
      <c r="AK543" s="141"/>
      <c r="AL543" s="141"/>
      <c r="AM543" s="141"/>
      <c r="AN543" s="141"/>
      <c r="AO543" s="141"/>
      <c r="AP543" s="141"/>
    </row>
    <row r="544" spans="1:42" s="13" customFormat="1">
      <c r="A544" s="127" t="s">
        <v>45</v>
      </c>
      <c r="B544" s="128"/>
      <c r="C544" s="129"/>
      <c r="D544" s="130"/>
      <c r="E544" s="130"/>
      <c r="F544" s="131"/>
      <c r="G544" s="132"/>
      <c r="H544" s="133"/>
      <c r="I544" s="134"/>
      <c r="J544" s="135"/>
      <c r="K544" s="134"/>
      <c r="L544" s="136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42"/>
      <c r="AE544" s="142"/>
      <c r="AF544" s="142"/>
      <c r="AG544" s="142"/>
      <c r="AH544" s="142"/>
      <c r="AI544" s="142"/>
      <c r="AJ544" s="142"/>
      <c r="AK544" s="142"/>
      <c r="AL544" s="142"/>
      <c r="AM544" s="142"/>
      <c r="AN544" s="142"/>
      <c r="AO544" s="142"/>
      <c r="AP544" s="142"/>
    </row>
    <row r="545" spans="1:42" s="36" customFormat="1" ht="63">
      <c r="A545" s="23"/>
      <c r="B545" s="138" t="s">
        <v>746</v>
      </c>
      <c r="C545" s="66">
        <v>5</v>
      </c>
      <c r="D545" s="16" t="s">
        <v>126</v>
      </c>
      <c r="E545" s="16" t="s">
        <v>1338</v>
      </c>
      <c r="F545" s="18" t="s">
        <v>128</v>
      </c>
      <c r="G545" s="18" t="s">
        <v>823</v>
      </c>
      <c r="H545" s="18">
        <v>2019</v>
      </c>
      <c r="I545" s="52">
        <v>1958.0000000000002</v>
      </c>
      <c r="J545" s="52"/>
      <c r="K545" s="52">
        <f t="shared" ref="K545:K552" si="31">I545*J545</f>
        <v>0</v>
      </c>
      <c r="L545" s="66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42"/>
      <c r="AE545" s="142"/>
      <c r="AF545" s="142"/>
      <c r="AG545" s="142"/>
      <c r="AH545" s="142"/>
      <c r="AI545" s="142"/>
      <c r="AJ545" s="142"/>
      <c r="AK545" s="142"/>
      <c r="AL545" s="142"/>
      <c r="AM545" s="142"/>
      <c r="AN545" s="142"/>
      <c r="AO545" s="142"/>
      <c r="AP545" s="142"/>
    </row>
    <row r="546" spans="1:42" s="36" customFormat="1" ht="63">
      <c r="A546" s="23"/>
      <c r="B546" s="138" t="s">
        <v>747</v>
      </c>
      <c r="C546" s="66">
        <v>5</v>
      </c>
      <c r="D546" s="16" t="s">
        <v>127</v>
      </c>
      <c r="E546" s="16" t="s">
        <v>1339</v>
      </c>
      <c r="F546" s="18" t="s">
        <v>128</v>
      </c>
      <c r="G546" s="18" t="s">
        <v>823</v>
      </c>
      <c r="H546" s="18">
        <v>2019</v>
      </c>
      <c r="I546" s="52">
        <v>1958.0000000000002</v>
      </c>
      <c r="J546" s="52"/>
      <c r="K546" s="52">
        <f t="shared" si="31"/>
        <v>0</v>
      </c>
      <c r="L546" s="66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142"/>
      <c r="AE546" s="142"/>
      <c r="AF546" s="142"/>
      <c r="AG546" s="142"/>
      <c r="AH546" s="142"/>
      <c r="AI546" s="142"/>
      <c r="AJ546" s="142"/>
      <c r="AK546" s="142"/>
      <c r="AL546" s="142"/>
      <c r="AM546" s="142"/>
      <c r="AN546" s="142"/>
      <c r="AO546" s="142"/>
      <c r="AP546" s="142"/>
    </row>
    <row r="547" spans="1:42" s="36" customFormat="1" ht="63">
      <c r="A547" s="23"/>
      <c r="B547" s="138" t="s">
        <v>748</v>
      </c>
      <c r="C547" s="66">
        <v>6</v>
      </c>
      <c r="D547" s="16" t="s">
        <v>126</v>
      </c>
      <c r="E547" s="16" t="s">
        <v>1340</v>
      </c>
      <c r="F547" s="18" t="s">
        <v>128</v>
      </c>
      <c r="G547" s="18" t="s">
        <v>823</v>
      </c>
      <c r="H547" s="18">
        <v>2019</v>
      </c>
      <c r="I547" s="52">
        <v>2178</v>
      </c>
      <c r="J547" s="52"/>
      <c r="K547" s="52">
        <f t="shared" si="31"/>
        <v>0</v>
      </c>
      <c r="L547" s="66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142"/>
      <c r="AE547" s="142"/>
      <c r="AF547" s="142"/>
      <c r="AG547" s="142"/>
      <c r="AH547" s="142"/>
      <c r="AI547" s="142"/>
      <c r="AJ547" s="142"/>
      <c r="AK547" s="142"/>
      <c r="AL547" s="142"/>
      <c r="AM547" s="142"/>
      <c r="AN547" s="142"/>
      <c r="AO547" s="142"/>
      <c r="AP547" s="142"/>
    </row>
    <row r="548" spans="1:42" s="36" customFormat="1" ht="63">
      <c r="A548" s="23"/>
      <c r="B548" s="138" t="s">
        <v>749</v>
      </c>
      <c r="C548" s="66">
        <v>6</v>
      </c>
      <c r="D548" s="16" t="s">
        <v>127</v>
      </c>
      <c r="E548" s="16" t="s">
        <v>1341</v>
      </c>
      <c r="F548" s="18" t="s">
        <v>128</v>
      </c>
      <c r="G548" s="18" t="s">
        <v>823</v>
      </c>
      <c r="H548" s="18">
        <v>2019</v>
      </c>
      <c r="I548" s="52">
        <v>2178</v>
      </c>
      <c r="J548" s="52"/>
      <c r="K548" s="52">
        <f t="shared" si="31"/>
        <v>0</v>
      </c>
      <c r="L548" s="66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2"/>
      <c r="AD548" s="142"/>
      <c r="AE548" s="142"/>
      <c r="AF548" s="142"/>
      <c r="AG548" s="142"/>
      <c r="AH548" s="142"/>
      <c r="AI548" s="142"/>
      <c r="AJ548" s="142"/>
      <c r="AK548" s="142"/>
      <c r="AL548" s="142"/>
      <c r="AM548" s="142"/>
      <c r="AN548" s="142"/>
      <c r="AO548" s="142"/>
      <c r="AP548" s="142"/>
    </row>
    <row r="549" spans="1:42" s="36" customFormat="1" ht="63">
      <c r="A549" s="23"/>
      <c r="B549" s="138" t="s">
        <v>750</v>
      </c>
      <c r="C549" s="66">
        <v>7</v>
      </c>
      <c r="D549" s="16" t="s">
        <v>126</v>
      </c>
      <c r="E549" s="16" t="s">
        <v>1342</v>
      </c>
      <c r="F549" s="18" t="s">
        <v>128</v>
      </c>
      <c r="G549" s="18" t="s">
        <v>823</v>
      </c>
      <c r="H549" s="18">
        <v>2019</v>
      </c>
      <c r="I549" s="52">
        <v>1881.0000000000002</v>
      </c>
      <c r="J549" s="52"/>
      <c r="K549" s="52">
        <f t="shared" si="31"/>
        <v>0</v>
      </c>
      <c r="L549" s="66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142"/>
      <c r="AE549" s="142"/>
      <c r="AF549" s="142"/>
      <c r="AG549" s="142"/>
      <c r="AH549" s="142"/>
      <c r="AI549" s="142"/>
      <c r="AJ549" s="142"/>
      <c r="AK549" s="142"/>
      <c r="AL549" s="142"/>
      <c r="AM549" s="142"/>
      <c r="AN549" s="142"/>
      <c r="AO549" s="142"/>
      <c r="AP549" s="142"/>
    </row>
    <row r="550" spans="1:42" s="36" customFormat="1" ht="63">
      <c r="A550" s="23"/>
      <c r="B550" s="138" t="s">
        <v>751</v>
      </c>
      <c r="C550" s="66">
        <v>7</v>
      </c>
      <c r="D550" s="16" t="s">
        <v>127</v>
      </c>
      <c r="E550" s="16" t="s">
        <v>1343</v>
      </c>
      <c r="F550" s="18" t="s">
        <v>128</v>
      </c>
      <c r="G550" s="18" t="s">
        <v>823</v>
      </c>
      <c r="H550" s="18">
        <v>2019</v>
      </c>
      <c r="I550" s="52">
        <v>1881.0000000000002</v>
      </c>
      <c r="J550" s="52"/>
      <c r="K550" s="52">
        <f t="shared" si="31"/>
        <v>0</v>
      </c>
      <c r="L550" s="66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42"/>
      <c r="AE550" s="142"/>
      <c r="AF550" s="142"/>
      <c r="AG550" s="142"/>
      <c r="AH550" s="142"/>
      <c r="AI550" s="142"/>
      <c r="AJ550" s="142"/>
      <c r="AK550" s="142"/>
      <c r="AL550" s="142"/>
      <c r="AM550" s="142"/>
      <c r="AN550" s="142"/>
      <c r="AO550" s="142"/>
      <c r="AP550" s="142"/>
    </row>
    <row r="551" spans="1:42" s="36" customFormat="1" ht="63">
      <c r="A551" s="23"/>
      <c r="B551" s="138" t="s">
        <v>752</v>
      </c>
      <c r="C551" s="31" t="s">
        <v>49</v>
      </c>
      <c r="D551" s="16" t="s">
        <v>126</v>
      </c>
      <c r="E551" s="16" t="s">
        <v>1344</v>
      </c>
      <c r="F551" s="18" t="s">
        <v>128</v>
      </c>
      <c r="G551" s="18" t="s">
        <v>823</v>
      </c>
      <c r="H551" s="18">
        <v>2019</v>
      </c>
      <c r="I551" s="52">
        <v>2156</v>
      </c>
      <c r="J551" s="52"/>
      <c r="K551" s="52">
        <f t="shared" si="31"/>
        <v>0</v>
      </c>
      <c r="L551" s="66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142"/>
      <c r="AE551" s="142"/>
      <c r="AF551" s="142"/>
      <c r="AG551" s="142"/>
      <c r="AH551" s="142"/>
      <c r="AI551" s="142"/>
      <c r="AJ551" s="142"/>
      <c r="AK551" s="142"/>
      <c r="AL551" s="142"/>
      <c r="AM551" s="142"/>
      <c r="AN551" s="142"/>
      <c r="AO551" s="142"/>
      <c r="AP551" s="142"/>
    </row>
    <row r="552" spans="1:42" s="36" customFormat="1" ht="63">
      <c r="A552" s="23"/>
      <c r="B552" s="138" t="s">
        <v>753</v>
      </c>
      <c r="C552" s="31" t="s">
        <v>49</v>
      </c>
      <c r="D552" s="16" t="s">
        <v>127</v>
      </c>
      <c r="E552" s="16" t="s">
        <v>1345</v>
      </c>
      <c r="F552" s="18" t="s">
        <v>128</v>
      </c>
      <c r="G552" s="18" t="s">
        <v>823</v>
      </c>
      <c r="H552" s="18">
        <v>2019</v>
      </c>
      <c r="I552" s="52">
        <v>2046.0000000000002</v>
      </c>
      <c r="J552" s="52"/>
      <c r="K552" s="52">
        <f t="shared" si="31"/>
        <v>0</v>
      </c>
      <c r="L552" s="66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42"/>
      <c r="AE552" s="142"/>
      <c r="AF552" s="142"/>
      <c r="AG552" s="142"/>
      <c r="AH552" s="142"/>
      <c r="AI552" s="142"/>
      <c r="AJ552" s="142"/>
      <c r="AK552" s="142"/>
      <c r="AL552" s="142"/>
      <c r="AM552" s="142"/>
      <c r="AN552" s="142"/>
      <c r="AO552" s="142"/>
      <c r="AP552" s="142"/>
    </row>
    <row r="553" spans="1:42" s="13" customFormat="1" ht="16.5" customHeight="1">
      <c r="A553" s="68" t="s">
        <v>46</v>
      </c>
      <c r="B553" s="69"/>
      <c r="C553" s="87"/>
      <c r="D553" s="118"/>
      <c r="E553" s="118"/>
      <c r="F553" s="78"/>
      <c r="G553" s="70"/>
      <c r="H553" s="78"/>
      <c r="I553" s="57"/>
      <c r="J553" s="57"/>
      <c r="K553" s="57"/>
      <c r="L553" s="106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2"/>
      <c r="AD553" s="142"/>
      <c r="AE553" s="142"/>
      <c r="AF553" s="142"/>
      <c r="AG553" s="142"/>
      <c r="AH553" s="142"/>
      <c r="AI553" s="142"/>
      <c r="AJ553" s="142"/>
      <c r="AK553" s="142"/>
      <c r="AL553" s="142"/>
      <c r="AM553" s="142"/>
      <c r="AN553" s="142"/>
      <c r="AO553" s="142"/>
      <c r="AP553" s="142"/>
    </row>
    <row r="554" spans="1:42" s="13" customFormat="1">
      <c r="A554" s="20" t="s">
        <v>47</v>
      </c>
      <c r="B554" s="21"/>
      <c r="C554" s="44"/>
      <c r="D554" s="114"/>
      <c r="E554" s="114"/>
      <c r="F554" s="79"/>
      <c r="G554" s="22"/>
      <c r="H554" s="79"/>
      <c r="I554" s="54"/>
      <c r="J554" s="55"/>
      <c r="K554" s="54"/>
      <c r="L554" s="96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42"/>
      <c r="AE554" s="142"/>
      <c r="AF554" s="142"/>
      <c r="AG554" s="142"/>
      <c r="AH554" s="142"/>
      <c r="AI554" s="142"/>
      <c r="AJ554" s="142"/>
      <c r="AK554" s="142"/>
      <c r="AL554" s="142"/>
      <c r="AM554" s="142"/>
      <c r="AN554" s="142"/>
      <c r="AO554" s="142"/>
      <c r="AP554" s="142"/>
    </row>
    <row r="555" spans="1:42" ht="78.75">
      <c r="A555" s="18"/>
      <c r="B555" s="138" t="s">
        <v>672</v>
      </c>
      <c r="C555" s="31" t="s">
        <v>48</v>
      </c>
      <c r="D555" s="16" t="s">
        <v>1346</v>
      </c>
      <c r="E555" s="16" t="s">
        <v>1347</v>
      </c>
      <c r="F555" s="75" t="s">
        <v>98</v>
      </c>
      <c r="G555" s="18" t="s">
        <v>823</v>
      </c>
      <c r="H555" s="18">
        <v>2019</v>
      </c>
      <c r="I555" s="52">
        <v>1804.0000000000002</v>
      </c>
      <c r="J555" s="53"/>
      <c r="K555" s="52">
        <f t="shared" ref="K555:K560" si="32">I555*J555</f>
        <v>0</v>
      </c>
      <c r="L555" s="3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  <c r="AA555" s="141"/>
      <c r="AB555" s="141"/>
      <c r="AC555" s="141"/>
      <c r="AD555" s="141"/>
      <c r="AE555" s="141"/>
      <c r="AF555" s="141"/>
      <c r="AG555" s="141"/>
      <c r="AH555" s="141"/>
      <c r="AI555" s="141"/>
      <c r="AJ555" s="141"/>
      <c r="AK555" s="141"/>
      <c r="AL555" s="141"/>
      <c r="AM555" s="141"/>
      <c r="AN555" s="141"/>
      <c r="AO555" s="141"/>
      <c r="AP555" s="141"/>
    </row>
    <row r="556" spans="1:42" ht="78.75">
      <c r="A556" s="18"/>
      <c r="B556" s="138" t="s">
        <v>673</v>
      </c>
      <c r="C556" s="31" t="s">
        <v>48</v>
      </c>
      <c r="D556" s="16" t="s">
        <v>1346</v>
      </c>
      <c r="E556" s="16" t="s">
        <v>1348</v>
      </c>
      <c r="F556" s="75" t="s">
        <v>98</v>
      </c>
      <c r="G556" s="18" t="s">
        <v>823</v>
      </c>
      <c r="H556" s="18">
        <v>2019</v>
      </c>
      <c r="I556" s="52">
        <v>1936.0000000000002</v>
      </c>
      <c r="J556" s="53"/>
      <c r="K556" s="52">
        <f t="shared" si="32"/>
        <v>0</v>
      </c>
      <c r="L556" s="3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141"/>
      <c r="AD556" s="141"/>
      <c r="AE556" s="141"/>
      <c r="AF556" s="141"/>
      <c r="AG556" s="141"/>
      <c r="AH556" s="141"/>
      <c r="AI556" s="141"/>
      <c r="AJ556" s="141"/>
      <c r="AK556" s="141"/>
      <c r="AL556" s="141"/>
      <c r="AM556" s="141"/>
      <c r="AN556" s="141"/>
      <c r="AO556" s="141"/>
      <c r="AP556" s="141"/>
    </row>
    <row r="557" spans="1:42" ht="78.75">
      <c r="A557" s="18"/>
      <c r="B557" s="138" t="s">
        <v>674</v>
      </c>
      <c r="C557" s="31" t="s">
        <v>48</v>
      </c>
      <c r="D557" s="16" t="s">
        <v>1346</v>
      </c>
      <c r="E557" s="16" t="s">
        <v>1349</v>
      </c>
      <c r="F557" s="75" t="s">
        <v>98</v>
      </c>
      <c r="G557" s="18" t="s">
        <v>823</v>
      </c>
      <c r="H557" s="18">
        <v>2019</v>
      </c>
      <c r="I557" s="52">
        <v>1177</v>
      </c>
      <c r="J557" s="53"/>
      <c r="K557" s="52">
        <f t="shared" si="32"/>
        <v>0</v>
      </c>
      <c r="L557" s="3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  <c r="AA557" s="141"/>
      <c r="AB557" s="141"/>
      <c r="AC557" s="141"/>
      <c r="AD557" s="141"/>
      <c r="AE557" s="141"/>
      <c r="AF557" s="141"/>
      <c r="AG557" s="141"/>
      <c r="AH557" s="141"/>
      <c r="AI557" s="141"/>
      <c r="AJ557" s="141"/>
      <c r="AK557" s="141"/>
      <c r="AL557" s="141"/>
      <c r="AM557" s="141"/>
      <c r="AN557" s="141"/>
      <c r="AO557" s="141"/>
      <c r="AP557" s="141"/>
    </row>
    <row r="558" spans="1:42" ht="31.5">
      <c r="A558" s="18"/>
      <c r="B558" s="138" t="s">
        <v>675</v>
      </c>
      <c r="C558" s="31">
        <v>5</v>
      </c>
      <c r="D558" s="16" t="s">
        <v>975</v>
      </c>
      <c r="E558" s="16" t="s">
        <v>1350</v>
      </c>
      <c r="F558" s="18" t="s">
        <v>99</v>
      </c>
      <c r="G558" s="18" t="s">
        <v>823</v>
      </c>
      <c r="H558" s="18">
        <v>2019</v>
      </c>
      <c r="I558" s="52">
        <v>1925.0000000000002</v>
      </c>
      <c r="J558" s="52"/>
      <c r="K558" s="52">
        <f t="shared" si="32"/>
        <v>0</v>
      </c>
      <c r="L558" s="3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  <c r="AA558" s="141"/>
      <c r="AB558" s="141"/>
      <c r="AC558" s="141"/>
      <c r="AD558" s="141"/>
      <c r="AE558" s="141"/>
      <c r="AF558" s="141"/>
      <c r="AG558" s="141"/>
      <c r="AH558" s="141"/>
      <c r="AI558" s="141"/>
      <c r="AJ558" s="141"/>
      <c r="AK558" s="141"/>
      <c r="AL558" s="141"/>
      <c r="AM558" s="141"/>
      <c r="AN558" s="141"/>
      <c r="AO558" s="141"/>
      <c r="AP558" s="141"/>
    </row>
    <row r="559" spans="1:42" ht="31.5">
      <c r="A559" s="18"/>
      <c r="B559" s="138" t="s">
        <v>676</v>
      </c>
      <c r="C559" s="31" t="s">
        <v>50</v>
      </c>
      <c r="D559" s="16" t="s">
        <v>975</v>
      </c>
      <c r="E559" s="16" t="s">
        <v>1351</v>
      </c>
      <c r="F559" s="18" t="s">
        <v>99</v>
      </c>
      <c r="G559" s="18" t="s">
        <v>823</v>
      </c>
      <c r="H559" s="18">
        <v>2019</v>
      </c>
      <c r="I559" s="52">
        <v>2057</v>
      </c>
      <c r="J559" s="52"/>
      <c r="K559" s="52">
        <f t="shared" si="32"/>
        <v>0</v>
      </c>
      <c r="L559" s="3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  <c r="AA559" s="141"/>
      <c r="AB559" s="141"/>
      <c r="AC559" s="141"/>
      <c r="AD559" s="141"/>
      <c r="AE559" s="141"/>
      <c r="AF559" s="141"/>
      <c r="AG559" s="141"/>
      <c r="AH559" s="141"/>
      <c r="AI559" s="141"/>
      <c r="AJ559" s="141"/>
      <c r="AK559" s="141"/>
      <c r="AL559" s="141"/>
      <c r="AM559" s="141"/>
      <c r="AN559" s="141"/>
      <c r="AO559" s="141"/>
      <c r="AP559" s="141"/>
    </row>
    <row r="560" spans="1:42" ht="31.5">
      <c r="A560" s="18"/>
      <c r="B560" s="138" t="s">
        <v>677</v>
      </c>
      <c r="C560" s="31" t="s">
        <v>50</v>
      </c>
      <c r="D560" s="16" t="s">
        <v>975</v>
      </c>
      <c r="E560" s="16" t="s">
        <v>1352</v>
      </c>
      <c r="F560" s="18" t="s">
        <v>99</v>
      </c>
      <c r="G560" s="18" t="s">
        <v>823</v>
      </c>
      <c r="H560" s="18">
        <v>2019</v>
      </c>
      <c r="I560" s="52">
        <v>2057</v>
      </c>
      <c r="J560" s="52"/>
      <c r="K560" s="52">
        <f t="shared" si="32"/>
        <v>0</v>
      </c>
      <c r="L560" s="3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  <c r="AA560" s="141"/>
      <c r="AB560" s="141"/>
      <c r="AC560" s="141"/>
      <c r="AD560" s="141"/>
      <c r="AE560" s="141"/>
      <c r="AF560" s="141"/>
      <c r="AG560" s="141"/>
      <c r="AH560" s="141"/>
      <c r="AI560" s="141"/>
      <c r="AJ560" s="141"/>
      <c r="AK560" s="141"/>
      <c r="AL560" s="141"/>
      <c r="AM560" s="141"/>
      <c r="AN560" s="141"/>
      <c r="AO560" s="141"/>
      <c r="AP560" s="141"/>
    </row>
    <row r="561" spans="1:42" s="13" customFormat="1">
      <c r="A561" s="93" t="s">
        <v>51</v>
      </c>
      <c r="B561" s="84"/>
      <c r="C561" s="86"/>
      <c r="D561" s="74"/>
      <c r="E561" s="74"/>
      <c r="F561" s="102"/>
      <c r="G561" s="86"/>
      <c r="H561" s="81"/>
      <c r="I561" s="60"/>
      <c r="J561" s="59"/>
      <c r="K561" s="60"/>
      <c r="L561" s="94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42"/>
      <c r="AE561" s="142"/>
      <c r="AF561" s="142"/>
      <c r="AG561" s="142"/>
      <c r="AH561" s="142"/>
      <c r="AI561" s="142"/>
      <c r="AJ561" s="142"/>
      <c r="AK561" s="142"/>
      <c r="AL561" s="142"/>
      <c r="AM561" s="142"/>
      <c r="AN561" s="142"/>
      <c r="AO561" s="142"/>
      <c r="AP561" s="142"/>
    </row>
    <row r="562" spans="1:42" s="13" customFormat="1">
      <c r="A562" s="28" t="s">
        <v>173</v>
      </c>
      <c r="B562" s="29"/>
      <c r="C562" s="47"/>
      <c r="D562" s="73"/>
      <c r="E562" s="73"/>
      <c r="F562" s="77"/>
      <c r="G562" s="30"/>
      <c r="H562" s="77"/>
      <c r="I562" s="58"/>
      <c r="J562" s="58"/>
      <c r="K562" s="58"/>
      <c r="L562" s="95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42"/>
      <c r="AE562" s="142"/>
      <c r="AF562" s="142"/>
      <c r="AG562" s="142"/>
      <c r="AH562" s="142"/>
      <c r="AI562" s="142"/>
      <c r="AJ562" s="142"/>
      <c r="AK562" s="142"/>
      <c r="AL562" s="142"/>
      <c r="AM562" s="142"/>
      <c r="AN562" s="142"/>
      <c r="AO562" s="142"/>
      <c r="AP562" s="142"/>
    </row>
    <row r="563" spans="1:42" s="13" customFormat="1">
      <c r="A563" s="20" t="s">
        <v>174</v>
      </c>
      <c r="B563" s="21"/>
      <c r="C563" s="44"/>
      <c r="D563" s="114"/>
      <c r="E563" s="114"/>
      <c r="F563" s="79"/>
      <c r="G563" s="22"/>
      <c r="H563" s="79"/>
      <c r="I563" s="54"/>
      <c r="J563" s="55"/>
      <c r="K563" s="54"/>
      <c r="L563" s="96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142"/>
      <c r="AE563" s="142"/>
      <c r="AF563" s="142"/>
      <c r="AG563" s="142"/>
      <c r="AH563" s="142"/>
      <c r="AI563" s="142"/>
      <c r="AJ563" s="142"/>
      <c r="AK563" s="142"/>
      <c r="AL563" s="142"/>
      <c r="AM563" s="142"/>
      <c r="AN563" s="142"/>
      <c r="AO563" s="142"/>
      <c r="AP563" s="142"/>
    </row>
    <row r="564" spans="1:42" ht="47.25">
      <c r="A564" s="105"/>
      <c r="B564" s="138" t="s">
        <v>512</v>
      </c>
      <c r="C564" s="32" t="s">
        <v>52</v>
      </c>
      <c r="D564" s="16" t="s">
        <v>1353</v>
      </c>
      <c r="E564" s="16" t="s">
        <v>1354</v>
      </c>
      <c r="F564" s="75" t="s">
        <v>129</v>
      </c>
      <c r="G564" s="18" t="s">
        <v>823</v>
      </c>
      <c r="H564" s="18">
        <v>2019</v>
      </c>
      <c r="I564" s="52">
        <v>2200</v>
      </c>
      <c r="J564" s="53"/>
      <c r="K564" s="52">
        <f t="shared" ref="K564:K565" si="33">I564*J564</f>
        <v>0</v>
      </c>
      <c r="L564" s="3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  <c r="AA564" s="141"/>
      <c r="AB564" s="141"/>
      <c r="AC564" s="141"/>
      <c r="AD564" s="141"/>
      <c r="AE564" s="141"/>
      <c r="AF564" s="141"/>
      <c r="AG564" s="141"/>
      <c r="AH564" s="141"/>
      <c r="AI564" s="141"/>
      <c r="AJ564" s="141"/>
      <c r="AK564" s="141"/>
      <c r="AL564" s="141"/>
      <c r="AM564" s="141"/>
      <c r="AN564" s="141"/>
      <c r="AO564" s="141"/>
      <c r="AP564" s="141"/>
    </row>
    <row r="565" spans="1:42" ht="47.25">
      <c r="A565" s="105"/>
      <c r="B565" s="138" t="s">
        <v>513</v>
      </c>
      <c r="C565" s="32" t="s">
        <v>52</v>
      </c>
      <c r="D565" s="16" t="s">
        <v>1353</v>
      </c>
      <c r="E565" s="16" t="s">
        <v>1355</v>
      </c>
      <c r="F565" s="75" t="s">
        <v>129</v>
      </c>
      <c r="G565" s="18" t="s">
        <v>823</v>
      </c>
      <c r="H565" s="18">
        <v>2019</v>
      </c>
      <c r="I565" s="52">
        <v>2200</v>
      </c>
      <c r="J565" s="53"/>
      <c r="K565" s="52">
        <f t="shared" si="33"/>
        <v>0</v>
      </c>
      <c r="L565" s="3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  <c r="AA565" s="141"/>
      <c r="AB565" s="141"/>
      <c r="AC565" s="141"/>
      <c r="AD565" s="141"/>
      <c r="AE565" s="141"/>
      <c r="AF565" s="141"/>
      <c r="AG565" s="141"/>
      <c r="AH565" s="141"/>
      <c r="AI565" s="141"/>
      <c r="AJ565" s="141"/>
      <c r="AK565" s="141"/>
      <c r="AL565" s="141"/>
      <c r="AM565" s="141"/>
      <c r="AN565" s="141"/>
      <c r="AO565" s="141"/>
      <c r="AP565" s="141"/>
    </row>
    <row r="566" spans="1:42" s="13" customFormat="1">
      <c r="A566" s="20" t="s">
        <v>175</v>
      </c>
      <c r="B566" s="21"/>
      <c r="C566" s="44"/>
      <c r="D566" s="114"/>
      <c r="E566" s="114"/>
      <c r="F566" s="79"/>
      <c r="G566" s="22"/>
      <c r="H566" s="79"/>
      <c r="I566" s="54"/>
      <c r="J566" s="55"/>
      <c r="K566" s="54"/>
      <c r="L566" s="96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42"/>
      <c r="AE566" s="142"/>
      <c r="AF566" s="142"/>
      <c r="AG566" s="142"/>
      <c r="AH566" s="142"/>
      <c r="AI566" s="142"/>
      <c r="AJ566" s="142"/>
      <c r="AK566" s="142"/>
      <c r="AL566" s="142"/>
      <c r="AM566" s="142"/>
      <c r="AN566" s="142"/>
      <c r="AO566" s="142"/>
      <c r="AP566" s="142"/>
    </row>
    <row r="567" spans="1:42" ht="47.25">
      <c r="A567" s="105"/>
      <c r="B567" s="138" t="s">
        <v>502</v>
      </c>
      <c r="C567" s="32">
        <v>10</v>
      </c>
      <c r="D567" s="16" t="s">
        <v>1356</v>
      </c>
      <c r="E567" s="16" t="s">
        <v>1357</v>
      </c>
      <c r="F567" s="18" t="s">
        <v>100</v>
      </c>
      <c r="G567" s="18" t="s">
        <v>823</v>
      </c>
      <c r="H567" s="18">
        <v>2019</v>
      </c>
      <c r="I567" s="52">
        <v>2200</v>
      </c>
      <c r="J567" s="52"/>
      <c r="K567" s="52">
        <f t="shared" ref="K567:K576" si="34">I567*J567</f>
        <v>0</v>
      </c>
      <c r="L567" s="3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  <c r="AA567" s="141"/>
      <c r="AB567" s="141"/>
      <c r="AC567" s="141"/>
      <c r="AD567" s="141"/>
      <c r="AE567" s="141"/>
      <c r="AF567" s="141"/>
      <c r="AG567" s="141"/>
      <c r="AH567" s="141"/>
      <c r="AI567" s="141"/>
      <c r="AJ567" s="141"/>
      <c r="AK567" s="141"/>
      <c r="AL567" s="141"/>
      <c r="AM567" s="141"/>
      <c r="AN567" s="141"/>
      <c r="AO567" s="141"/>
      <c r="AP567" s="141"/>
    </row>
    <row r="568" spans="1:42" ht="47.25">
      <c r="A568" s="105"/>
      <c r="B568" s="138" t="s">
        <v>503</v>
      </c>
      <c r="C568" s="32">
        <v>10</v>
      </c>
      <c r="D568" s="16" t="s">
        <v>1356</v>
      </c>
      <c r="E568" s="16" t="s">
        <v>1358</v>
      </c>
      <c r="F568" s="18" t="s">
        <v>100</v>
      </c>
      <c r="G568" s="18" t="s">
        <v>823</v>
      </c>
      <c r="H568" s="18">
        <v>2019</v>
      </c>
      <c r="I568" s="52">
        <v>2200</v>
      </c>
      <c r="J568" s="52"/>
      <c r="K568" s="52">
        <f t="shared" si="34"/>
        <v>0</v>
      </c>
      <c r="L568" s="3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41"/>
    </row>
    <row r="569" spans="1:42" ht="47.25">
      <c r="A569" s="105"/>
      <c r="B569" s="138" t="s">
        <v>504</v>
      </c>
      <c r="C569" s="32">
        <v>10</v>
      </c>
      <c r="D569" s="16" t="s">
        <v>1356</v>
      </c>
      <c r="E569" s="16" t="s">
        <v>1359</v>
      </c>
      <c r="F569" s="18" t="s">
        <v>100</v>
      </c>
      <c r="G569" s="18" t="s">
        <v>823</v>
      </c>
      <c r="H569" s="18">
        <v>2019</v>
      </c>
      <c r="I569" s="52">
        <v>2167</v>
      </c>
      <c r="J569" s="52"/>
      <c r="K569" s="52">
        <f t="shared" si="34"/>
        <v>0</v>
      </c>
      <c r="L569" s="3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  <c r="AA569" s="141"/>
      <c r="AB569" s="141"/>
      <c r="AC569" s="141"/>
      <c r="AD569" s="141"/>
      <c r="AE569" s="141"/>
      <c r="AF569" s="141"/>
      <c r="AG569" s="141"/>
      <c r="AH569" s="141"/>
      <c r="AI569" s="141"/>
      <c r="AJ569" s="141"/>
      <c r="AK569" s="141"/>
      <c r="AL569" s="141"/>
      <c r="AM569" s="141"/>
      <c r="AN569" s="141"/>
      <c r="AO569" s="141"/>
      <c r="AP569" s="141"/>
    </row>
    <row r="570" spans="1:42" ht="47.25">
      <c r="A570" s="105"/>
      <c r="B570" s="138" t="s">
        <v>505</v>
      </c>
      <c r="C570" s="32">
        <v>10</v>
      </c>
      <c r="D570" s="16" t="s">
        <v>1356</v>
      </c>
      <c r="E570" s="16" t="s">
        <v>1360</v>
      </c>
      <c r="F570" s="18" t="s">
        <v>100</v>
      </c>
      <c r="G570" s="18" t="s">
        <v>823</v>
      </c>
      <c r="H570" s="18">
        <v>2019</v>
      </c>
      <c r="I570" s="52">
        <v>2090</v>
      </c>
      <c r="J570" s="52"/>
      <c r="K570" s="52">
        <f t="shared" si="34"/>
        <v>0</v>
      </c>
      <c r="L570" s="3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  <c r="AA570" s="141"/>
      <c r="AB570" s="141"/>
      <c r="AC570" s="141"/>
      <c r="AD570" s="141"/>
      <c r="AE570" s="141"/>
      <c r="AF570" s="141"/>
      <c r="AG570" s="141"/>
      <c r="AH570" s="141"/>
      <c r="AI570" s="141"/>
      <c r="AJ570" s="141"/>
      <c r="AK570" s="141"/>
      <c r="AL570" s="141"/>
      <c r="AM570" s="141"/>
      <c r="AN570" s="141"/>
      <c r="AO570" s="141"/>
      <c r="AP570" s="141"/>
    </row>
    <row r="571" spans="1:42" ht="47.25">
      <c r="A571" s="105"/>
      <c r="B571" s="138" t="s">
        <v>506</v>
      </c>
      <c r="C571" s="32">
        <v>10</v>
      </c>
      <c r="D571" s="16" t="s">
        <v>1356</v>
      </c>
      <c r="E571" s="16" t="s">
        <v>1361</v>
      </c>
      <c r="F571" s="18" t="s">
        <v>100</v>
      </c>
      <c r="G571" s="18" t="s">
        <v>823</v>
      </c>
      <c r="H571" s="18">
        <v>2019</v>
      </c>
      <c r="I571" s="52">
        <v>2167</v>
      </c>
      <c r="J571" s="52"/>
      <c r="K571" s="52">
        <f t="shared" si="34"/>
        <v>0</v>
      </c>
      <c r="L571" s="3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  <c r="AA571" s="141"/>
      <c r="AB571" s="141"/>
      <c r="AC571" s="141"/>
      <c r="AD571" s="141"/>
      <c r="AE571" s="141"/>
      <c r="AF571" s="141"/>
      <c r="AG571" s="141"/>
      <c r="AH571" s="141"/>
      <c r="AI571" s="141"/>
      <c r="AJ571" s="141"/>
      <c r="AK571" s="141"/>
      <c r="AL571" s="141"/>
      <c r="AM571" s="141"/>
      <c r="AN571" s="141"/>
      <c r="AO571" s="141"/>
      <c r="AP571" s="141"/>
    </row>
    <row r="572" spans="1:42" ht="81.75" customHeight="1">
      <c r="A572" s="105"/>
      <c r="B572" s="138" t="s">
        <v>507</v>
      </c>
      <c r="C572" s="32">
        <v>11</v>
      </c>
      <c r="D572" s="16" t="s">
        <v>1362</v>
      </c>
      <c r="E572" s="16" t="s">
        <v>1363</v>
      </c>
      <c r="F572" s="18" t="s">
        <v>100</v>
      </c>
      <c r="G572" s="18" t="s">
        <v>823</v>
      </c>
      <c r="H572" s="18">
        <v>2019</v>
      </c>
      <c r="I572" s="52">
        <v>2200</v>
      </c>
      <c r="J572" s="52"/>
      <c r="K572" s="52">
        <f t="shared" si="34"/>
        <v>0</v>
      </c>
      <c r="L572" s="3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  <c r="AA572" s="141"/>
      <c r="AB572" s="141"/>
      <c r="AC572" s="141"/>
      <c r="AD572" s="141"/>
      <c r="AE572" s="141"/>
      <c r="AF572" s="141"/>
      <c r="AG572" s="141"/>
      <c r="AH572" s="141"/>
      <c r="AI572" s="141"/>
      <c r="AJ572" s="141"/>
      <c r="AK572" s="141"/>
      <c r="AL572" s="141"/>
      <c r="AM572" s="141"/>
      <c r="AN572" s="141"/>
      <c r="AO572" s="141"/>
      <c r="AP572" s="141"/>
    </row>
    <row r="573" spans="1:42" ht="81.75" customHeight="1">
      <c r="A573" s="105"/>
      <c r="B573" s="138" t="s">
        <v>508</v>
      </c>
      <c r="C573" s="32">
        <v>11</v>
      </c>
      <c r="D573" s="16" t="s">
        <v>1362</v>
      </c>
      <c r="E573" s="16" t="s">
        <v>1364</v>
      </c>
      <c r="F573" s="18" t="s">
        <v>100</v>
      </c>
      <c r="G573" s="18" t="s">
        <v>823</v>
      </c>
      <c r="H573" s="18">
        <v>2019</v>
      </c>
      <c r="I573" s="52">
        <v>2200</v>
      </c>
      <c r="J573" s="52"/>
      <c r="K573" s="52">
        <f t="shared" si="34"/>
        <v>0</v>
      </c>
      <c r="L573" s="3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  <c r="AA573" s="141"/>
      <c r="AB573" s="141"/>
      <c r="AC573" s="141"/>
      <c r="AD573" s="141"/>
      <c r="AE573" s="141"/>
      <c r="AF573" s="141"/>
      <c r="AG573" s="141"/>
      <c r="AH573" s="141"/>
      <c r="AI573" s="141"/>
      <c r="AJ573" s="141"/>
      <c r="AK573" s="141"/>
      <c r="AL573" s="141"/>
      <c r="AM573" s="141"/>
      <c r="AN573" s="141"/>
      <c r="AO573" s="141"/>
      <c r="AP573" s="141"/>
    </row>
    <row r="574" spans="1:42" ht="81.75" customHeight="1">
      <c r="A574" s="105"/>
      <c r="B574" s="138" t="s">
        <v>509</v>
      </c>
      <c r="C574" s="32">
        <v>11</v>
      </c>
      <c r="D574" s="16" t="s">
        <v>1362</v>
      </c>
      <c r="E574" s="16" t="s">
        <v>1365</v>
      </c>
      <c r="F574" s="18" t="s">
        <v>100</v>
      </c>
      <c r="G574" s="18" t="s">
        <v>823</v>
      </c>
      <c r="H574" s="18">
        <v>2019</v>
      </c>
      <c r="I574" s="52">
        <v>2090</v>
      </c>
      <c r="J574" s="52"/>
      <c r="K574" s="52">
        <f t="shared" si="34"/>
        <v>0</v>
      </c>
      <c r="L574" s="3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  <c r="AA574" s="141"/>
      <c r="AB574" s="141"/>
      <c r="AC574" s="141"/>
      <c r="AD574" s="141"/>
      <c r="AE574" s="141"/>
      <c r="AF574" s="141"/>
      <c r="AG574" s="141"/>
      <c r="AH574" s="141"/>
      <c r="AI574" s="141"/>
      <c r="AJ574" s="141"/>
      <c r="AK574" s="141"/>
      <c r="AL574" s="141"/>
      <c r="AM574" s="141"/>
      <c r="AN574" s="141"/>
      <c r="AO574" s="141"/>
      <c r="AP574" s="141"/>
    </row>
    <row r="575" spans="1:42" ht="81.75" customHeight="1">
      <c r="A575" s="105"/>
      <c r="B575" s="138" t="s">
        <v>510</v>
      </c>
      <c r="C575" s="32">
        <v>11</v>
      </c>
      <c r="D575" s="16" t="s">
        <v>1362</v>
      </c>
      <c r="E575" s="16" t="s">
        <v>1366</v>
      </c>
      <c r="F575" s="18" t="s">
        <v>100</v>
      </c>
      <c r="G575" s="18" t="s">
        <v>823</v>
      </c>
      <c r="H575" s="18">
        <v>2019</v>
      </c>
      <c r="I575" s="52">
        <v>2090</v>
      </c>
      <c r="J575" s="52"/>
      <c r="K575" s="52">
        <f t="shared" si="34"/>
        <v>0</v>
      </c>
      <c r="L575" s="3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  <c r="AA575" s="141"/>
      <c r="AB575" s="141"/>
      <c r="AC575" s="141"/>
      <c r="AD575" s="141"/>
      <c r="AE575" s="141"/>
      <c r="AF575" s="141"/>
      <c r="AG575" s="141"/>
      <c r="AH575" s="141"/>
      <c r="AI575" s="141"/>
      <c r="AJ575" s="141"/>
      <c r="AK575" s="141"/>
      <c r="AL575" s="141"/>
      <c r="AM575" s="141"/>
      <c r="AN575" s="141"/>
      <c r="AO575" s="141"/>
      <c r="AP575" s="141"/>
    </row>
    <row r="576" spans="1:42" ht="81.75" customHeight="1">
      <c r="A576" s="105"/>
      <c r="B576" s="138" t="s">
        <v>511</v>
      </c>
      <c r="C576" s="32">
        <v>11</v>
      </c>
      <c r="D576" s="16" t="s">
        <v>1362</v>
      </c>
      <c r="E576" s="16" t="s">
        <v>1367</v>
      </c>
      <c r="F576" s="18" t="s">
        <v>100</v>
      </c>
      <c r="G576" s="18" t="s">
        <v>823</v>
      </c>
      <c r="H576" s="18">
        <v>2019</v>
      </c>
      <c r="I576" s="52">
        <v>2090</v>
      </c>
      <c r="J576" s="52"/>
      <c r="K576" s="52">
        <f t="shared" si="34"/>
        <v>0</v>
      </c>
      <c r="L576" s="3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  <c r="AA576" s="141"/>
      <c r="AB576" s="141"/>
      <c r="AC576" s="141"/>
      <c r="AD576" s="141"/>
      <c r="AE576" s="141"/>
      <c r="AF576" s="141"/>
      <c r="AG576" s="141"/>
      <c r="AH576" s="141"/>
      <c r="AI576" s="141"/>
      <c r="AJ576" s="141"/>
      <c r="AK576" s="141"/>
      <c r="AL576" s="141"/>
      <c r="AM576" s="141"/>
      <c r="AN576" s="141"/>
      <c r="AO576" s="141"/>
      <c r="AP576" s="141"/>
    </row>
    <row r="577" spans="1:42" s="13" customFormat="1">
      <c r="A577" s="28" t="s">
        <v>176</v>
      </c>
      <c r="B577" s="29"/>
      <c r="C577" s="47"/>
      <c r="D577" s="73"/>
      <c r="E577" s="73"/>
      <c r="F577" s="77"/>
      <c r="G577" s="30"/>
      <c r="H577" s="78"/>
      <c r="I577" s="58"/>
      <c r="J577" s="57"/>
      <c r="K577" s="58"/>
      <c r="L577" s="95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42"/>
      <c r="AE577" s="142"/>
      <c r="AF577" s="142"/>
      <c r="AG577" s="142"/>
      <c r="AH577" s="142"/>
      <c r="AI577" s="142"/>
      <c r="AJ577" s="142"/>
      <c r="AK577" s="142"/>
      <c r="AL577" s="142"/>
      <c r="AM577" s="142"/>
      <c r="AN577" s="142"/>
      <c r="AO577" s="142"/>
      <c r="AP577" s="142"/>
    </row>
    <row r="578" spans="1:42" s="13" customFormat="1">
      <c r="A578" s="20" t="s">
        <v>53</v>
      </c>
      <c r="B578" s="21"/>
      <c r="C578" s="44"/>
      <c r="D578" s="72"/>
      <c r="E578" s="72"/>
      <c r="F578" s="76"/>
      <c r="G578" s="22"/>
      <c r="H578" s="76"/>
      <c r="I578" s="55"/>
      <c r="J578" s="55"/>
      <c r="K578" s="55"/>
      <c r="L578" s="96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42"/>
      <c r="AE578" s="142"/>
      <c r="AF578" s="142"/>
      <c r="AG578" s="142"/>
      <c r="AH578" s="142"/>
      <c r="AI578" s="142"/>
      <c r="AJ578" s="142"/>
      <c r="AK578" s="142"/>
      <c r="AL578" s="142"/>
      <c r="AM578" s="142"/>
      <c r="AN578" s="142"/>
      <c r="AO578" s="142"/>
      <c r="AP578" s="142"/>
    </row>
    <row r="579" spans="1:42" s="13" customFormat="1">
      <c r="A579" s="24" t="s">
        <v>15</v>
      </c>
      <c r="B579" s="25"/>
      <c r="C579" s="39"/>
      <c r="D579" s="115"/>
      <c r="E579" s="115"/>
      <c r="F579" s="80"/>
      <c r="G579" s="27"/>
      <c r="H579" s="80"/>
      <c r="I579" s="56"/>
      <c r="J579" s="62"/>
      <c r="K579" s="56"/>
      <c r="L579" s="65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  <c r="AA579" s="142"/>
      <c r="AB579" s="142"/>
      <c r="AC579" s="142"/>
      <c r="AD579" s="142"/>
      <c r="AE579" s="142"/>
      <c r="AF579" s="142"/>
      <c r="AG579" s="142"/>
      <c r="AH579" s="142"/>
      <c r="AI579" s="142"/>
      <c r="AJ579" s="142"/>
      <c r="AK579" s="142"/>
      <c r="AL579" s="142"/>
      <c r="AM579" s="142"/>
      <c r="AN579" s="142"/>
      <c r="AO579" s="142"/>
      <c r="AP579" s="142"/>
    </row>
    <row r="580" spans="1:42" ht="50.25" customHeight="1">
      <c r="A580" s="18"/>
      <c r="B580" s="138" t="s">
        <v>214</v>
      </c>
      <c r="C580" s="31">
        <v>10</v>
      </c>
      <c r="D580" s="16" t="s">
        <v>1368</v>
      </c>
      <c r="E580" s="16" t="s">
        <v>1369</v>
      </c>
      <c r="F580" s="75" t="s">
        <v>101</v>
      </c>
      <c r="G580" s="18" t="s">
        <v>823</v>
      </c>
      <c r="H580" s="18">
        <v>2019</v>
      </c>
      <c r="I580" s="52">
        <v>2211</v>
      </c>
      <c r="J580" s="53"/>
      <c r="K580" s="52">
        <f t="shared" ref="K580:K587" si="35">I580*J580</f>
        <v>0</v>
      </c>
      <c r="L580" s="3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  <c r="AA580" s="141"/>
      <c r="AB580" s="141"/>
      <c r="AC580" s="141"/>
      <c r="AD580" s="141"/>
      <c r="AE580" s="141"/>
      <c r="AF580" s="141"/>
      <c r="AG580" s="141"/>
      <c r="AH580" s="141"/>
      <c r="AI580" s="141"/>
      <c r="AJ580" s="141"/>
      <c r="AK580" s="141"/>
      <c r="AL580" s="141"/>
      <c r="AM580" s="141"/>
      <c r="AN580" s="141"/>
      <c r="AO580" s="141"/>
      <c r="AP580" s="141"/>
    </row>
    <row r="581" spans="1:42" ht="50.25" customHeight="1">
      <c r="A581" s="18"/>
      <c r="B581" s="138" t="s">
        <v>215</v>
      </c>
      <c r="C581" s="31">
        <v>10</v>
      </c>
      <c r="D581" s="16" t="s">
        <v>1368</v>
      </c>
      <c r="E581" s="16" t="s">
        <v>1370</v>
      </c>
      <c r="F581" s="75" t="s">
        <v>101</v>
      </c>
      <c r="G581" s="18" t="s">
        <v>823</v>
      </c>
      <c r="H581" s="18">
        <v>2019</v>
      </c>
      <c r="I581" s="52">
        <v>2211</v>
      </c>
      <c r="J581" s="53"/>
      <c r="K581" s="52">
        <f t="shared" si="35"/>
        <v>0</v>
      </c>
      <c r="L581" s="3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  <c r="AA581" s="141"/>
      <c r="AB581" s="141"/>
      <c r="AC581" s="141"/>
      <c r="AD581" s="141"/>
      <c r="AE581" s="141"/>
      <c r="AF581" s="141"/>
      <c r="AG581" s="141"/>
      <c r="AH581" s="141"/>
      <c r="AI581" s="141"/>
      <c r="AJ581" s="141"/>
      <c r="AK581" s="141"/>
      <c r="AL581" s="141"/>
      <c r="AM581" s="141"/>
      <c r="AN581" s="141"/>
      <c r="AO581" s="141"/>
      <c r="AP581" s="141"/>
    </row>
    <row r="582" spans="1:42" ht="50.25" customHeight="1">
      <c r="A582" s="18"/>
      <c r="B582" s="138" t="s">
        <v>216</v>
      </c>
      <c r="C582" s="31">
        <v>10</v>
      </c>
      <c r="D582" s="16" t="s">
        <v>1368</v>
      </c>
      <c r="E582" s="16" t="s">
        <v>1371</v>
      </c>
      <c r="F582" s="75" t="s">
        <v>101</v>
      </c>
      <c r="G582" s="18" t="s">
        <v>823</v>
      </c>
      <c r="H582" s="18">
        <v>2019</v>
      </c>
      <c r="I582" s="52">
        <v>2211</v>
      </c>
      <c r="J582" s="53"/>
      <c r="K582" s="52">
        <f t="shared" si="35"/>
        <v>0</v>
      </c>
      <c r="L582" s="3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  <c r="AA582" s="141"/>
      <c r="AB582" s="141"/>
      <c r="AC582" s="141"/>
      <c r="AD582" s="141"/>
      <c r="AE582" s="141"/>
      <c r="AF582" s="141"/>
      <c r="AG582" s="141"/>
      <c r="AH582" s="141"/>
      <c r="AI582" s="141"/>
      <c r="AJ582" s="141"/>
      <c r="AK582" s="141"/>
      <c r="AL582" s="141"/>
      <c r="AM582" s="141"/>
      <c r="AN582" s="141"/>
      <c r="AO582" s="141"/>
      <c r="AP582" s="141"/>
    </row>
    <row r="583" spans="1:42" ht="50.25" customHeight="1">
      <c r="A583" s="18"/>
      <c r="B583" s="138" t="s">
        <v>217</v>
      </c>
      <c r="C583" s="31">
        <v>10</v>
      </c>
      <c r="D583" s="16" t="s">
        <v>1368</v>
      </c>
      <c r="E583" s="16" t="s">
        <v>1372</v>
      </c>
      <c r="F583" s="75" t="s">
        <v>101</v>
      </c>
      <c r="G583" s="18" t="s">
        <v>823</v>
      </c>
      <c r="H583" s="18">
        <v>2019</v>
      </c>
      <c r="I583" s="52">
        <v>2211</v>
      </c>
      <c r="J583" s="53"/>
      <c r="K583" s="52">
        <f t="shared" si="35"/>
        <v>0</v>
      </c>
      <c r="L583" s="3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  <c r="AA583" s="141"/>
      <c r="AB583" s="141"/>
      <c r="AC583" s="141"/>
      <c r="AD583" s="141"/>
      <c r="AE583" s="141"/>
      <c r="AF583" s="141"/>
      <c r="AG583" s="141"/>
      <c r="AH583" s="141"/>
      <c r="AI583" s="141"/>
      <c r="AJ583" s="141"/>
      <c r="AK583" s="141"/>
      <c r="AL583" s="141"/>
      <c r="AM583" s="141"/>
      <c r="AN583" s="141"/>
      <c r="AO583" s="141"/>
      <c r="AP583" s="141"/>
    </row>
    <row r="584" spans="1:42" ht="50.25" customHeight="1">
      <c r="A584" s="18"/>
      <c r="B584" s="138" t="s">
        <v>218</v>
      </c>
      <c r="C584" s="31">
        <v>11</v>
      </c>
      <c r="D584" s="16" t="s">
        <v>1368</v>
      </c>
      <c r="E584" s="16" t="s">
        <v>1373</v>
      </c>
      <c r="F584" s="18" t="s">
        <v>101</v>
      </c>
      <c r="G584" s="18" t="s">
        <v>823</v>
      </c>
      <c r="H584" s="18">
        <v>2019</v>
      </c>
      <c r="I584" s="52">
        <v>2211</v>
      </c>
      <c r="J584" s="52"/>
      <c r="K584" s="52">
        <f t="shared" si="35"/>
        <v>0</v>
      </c>
      <c r="L584" s="3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  <c r="AA584" s="141"/>
      <c r="AB584" s="141"/>
      <c r="AC584" s="141"/>
      <c r="AD584" s="141"/>
      <c r="AE584" s="141"/>
      <c r="AF584" s="141"/>
      <c r="AG584" s="141"/>
      <c r="AH584" s="141"/>
      <c r="AI584" s="141"/>
      <c r="AJ584" s="141"/>
      <c r="AK584" s="141"/>
      <c r="AL584" s="141"/>
      <c r="AM584" s="141"/>
      <c r="AN584" s="141"/>
      <c r="AO584" s="141"/>
      <c r="AP584" s="141"/>
    </row>
    <row r="585" spans="1:42" ht="50.25" customHeight="1">
      <c r="A585" s="18"/>
      <c r="B585" s="138" t="s">
        <v>219</v>
      </c>
      <c r="C585" s="31">
        <v>11</v>
      </c>
      <c r="D585" s="16" t="s">
        <v>1368</v>
      </c>
      <c r="E585" s="16" t="s">
        <v>1374</v>
      </c>
      <c r="F585" s="18" t="s">
        <v>101</v>
      </c>
      <c r="G585" s="18" t="s">
        <v>823</v>
      </c>
      <c r="H585" s="18">
        <v>2019</v>
      </c>
      <c r="I585" s="52">
        <v>2211</v>
      </c>
      <c r="J585" s="52"/>
      <c r="K585" s="52">
        <f t="shared" si="35"/>
        <v>0</v>
      </c>
      <c r="L585" s="3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  <c r="AA585" s="141"/>
      <c r="AB585" s="141"/>
      <c r="AC585" s="141"/>
      <c r="AD585" s="141"/>
      <c r="AE585" s="141"/>
      <c r="AF585" s="141"/>
      <c r="AG585" s="141"/>
      <c r="AH585" s="141"/>
      <c r="AI585" s="141"/>
      <c r="AJ585" s="141"/>
      <c r="AK585" s="141"/>
      <c r="AL585" s="141"/>
      <c r="AM585" s="141"/>
      <c r="AN585" s="141"/>
      <c r="AO585" s="141"/>
      <c r="AP585" s="141"/>
    </row>
    <row r="586" spans="1:42" ht="50.25" customHeight="1">
      <c r="A586" s="18"/>
      <c r="B586" s="138" t="s">
        <v>220</v>
      </c>
      <c r="C586" s="31">
        <v>11</v>
      </c>
      <c r="D586" s="16" t="s">
        <v>1368</v>
      </c>
      <c r="E586" s="16" t="s">
        <v>1375</v>
      </c>
      <c r="F586" s="18" t="s">
        <v>101</v>
      </c>
      <c r="G586" s="18" t="s">
        <v>823</v>
      </c>
      <c r="H586" s="18">
        <v>2019</v>
      </c>
      <c r="I586" s="52">
        <v>2211</v>
      </c>
      <c r="J586" s="52"/>
      <c r="K586" s="52">
        <f t="shared" si="35"/>
        <v>0</v>
      </c>
      <c r="L586" s="3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  <c r="AA586" s="141"/>
      <c r="AB586" s="141"/>
      <c r="AC586" s="141"/>
      <c r="AD586" s="141"/>
      <c r="AE586" s="141"/>
      <c r="AF586" s="141"/>
      <c r="AG586" s="141"/>
      <c r="AH586" s="141"/>
      <c r="AI586" s="141"/>
      <c r="AJ586" s="141"/>
      <c r="AK586" s="141"/>
      <c r="AL586" s="141"/>
      <c r="AM586" s="141"/>
      <c r="AN586" s="141"/>
      <c r="AO586" s="141"/>
      <c r="AP586" s="141"/>
    </row>
    <row r="587" spans="1:42" ht="50.25" customHeight="1">
      <c r="A587" s="18"/>
      <c r="B587" s="138" t="s">
        <v>221</v>
      </c>
      <c r="C587" s="31">
        <v>11</v>
      </c>
      <c r="D587" s="16" t="s">
        <v>1368</v>
      </c>
      <c r="E587" s="16" t="s">
        <v>1376</v>
      </c>
      <c r="F587" s="18" t="s">
        <v>101</v>
      </c>
      <c r="G587" s="18" t="s">
        <v>823</v>
      </c>
      <c r="H587" s="18">
        <v>2019</v>
      </c>
      <c r="I587" s="52">
        <v>2211</v>
      </c>
      <c r="J587" s="52"/>
      <c r="K587" s="52">
        <f t="shared" si="35"/>
        <v>0</v>
      </c>
      <c r="L587" s="3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  <c r="AA587" s="141"/>
      <c r="AB587" s="141"/>
      <c r="AC587" s="141"/>
      <c r="AD587" s="141"/>
      <c r="AE587" s="141"/>
      <c r="AF587" s="141"/>
      <c r="AG587" s="141"/>
      <c r="AH587" s="141"/>
      <c r="AI587" s="141"/>
      <c r="AJ587" s="141"/>
      <c r="AK587" s="141"/>
      <c r="AL587" s="141"/>
      <c r="AM587" s="141"/>
      <c r="AN587" s="141"/>
      <c r="AO587" s="141"/>
      <c r="AP587" s="141"/>
    </row>
    <row r="588" spans="1:42" s="13" customFormat="1">
      <c r="A588" s="20" t="s">
        <v>130</v>
      </c>
      <c r="B588" s="21"/>
      <c r="C588" s="44"/>
      <c r="D588" s="72"/>
      <c r="E588" s="72"/>
      <c r="F588" s="76"/>
      <c r="G588" s="22"/>
      <c r="H588" s="79"/>
      <c r="I588" s="55"/>
      <c r="J588" s="54"/>
      <c r="K588" s="55"/>
      <c r="L588" s="96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142"/>
      <c r="AE588" s="142"/>
      <c r="AF588" s="142"/>
      <c r="AG588" s="142"/>
      <c r="AH588" s="142"/>
      <c r="AI588" s="142"/>
      <c r="AJ588" s="142"/>
      <c r="AK588" s="142"/>
      <c r="AL588" s="142"/>
      <c r="AM588" s="142"/>
      <c r="AN588" s="142"/>
      <c r="AO588" s="142"/>
      <c r="AP588" s="142"/>
    </row>
    <row r="589" spans="1:42" s="13" customFormat="1">
      <c r="A589" s="24" t="s">
        <v>17</v>
      </c>
      <c r="B589" s="25"/>
      <c r="C589" s="26"/>
      <c r="D589" s="115"/>
      <c r="E589" s="115"/>
      <c r="F589" s="80"/>
      <c r="G589" s="27"/>
      <c r="H589" s="80"/>
      <c r="I589" s="56"/>
      <c r="J589" s="62"/>
      <c r="K589" s="56"/>
      <c r="L589" s="63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42"/>
      <c r="AE589" s="142"/>
      <c r="AF589" s="142"/>
      <c r="AG589" s="142"/>
      <c r="AH589" s="142"/>
      <c r="AI589" s="142"/>
      <c r="AJ589" s="142"/>
      <c r="AK589" s="142"/>
      <c r="AL589" s="142"/>
      <c r="AM589" s="142"/>
      <c r="AN589" s="142"/>
      <c r="AO589" s="142"/>
      <c r="AP589" s="142"/>
    </row>
    <row r="590" spans="1:42" ht="63">
      <c r="A590" s="105"/>
      <c r="B590" s="138" t="s">
        <v>275</v>
      </c>
      <c r="C590" s="31">
        <v>10</v>
      </c>
      <c r="D590" s="16" t="s">
        <v>1377</v>
      </c>
      <c r="E590" s="16" t="s">
        <v>1378</v>
      </c>
      <c r="F590" s="18" t="s">
        <v>131</v>
      </c>
      <c r="G590" s="18" t="s">
        <v>823</v>
      </c>
      <c r="H590" s="18">
        <v>2019</v>
      </c>
      <c r="I590" s="52">
        <v>2013.0000000000002</v>
      </c>
      <c r="J590" s="52"/>
      <c r="K590" s="52">
        <f t="shared" ref="K590:K597" si="36">I590*J590</f>
        <v>0</v>
      </c>
      <c r="L590" s="3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  <c r="AA590" s="141"/>
      <c r="AB590" s="141"/>
      <c r="AC590" s="141"/>
      <c r="AD590" s="141"/>
      <c r="AE590" s="141"/>
      <c r="AF590" s="141"/>
      <c r="AG590" s="141"/>
      <c r="AH590" s="141"/>
      <c r="AI590" s="141"/>
      <c r="AJ590" s="141"/>
      <c r="AK590" s="141"/>
      <c r="AL590" s="141"/>
      <c r="AM590" s="141"/>
      <c r="AN590" s="141"/>
      <c r="AO590" s="141"/>
      <c r="AP590" s="141"/>
    </row>
    <row r="591" spans="1:42" ht="63">
      <c r="A591" s="105"/>
      <c r="B591" s="138" t="s">
        <v>276</v>
      </c>
      <c r="C591" s="31">
        <v>10</v>
      </c>
      <c r="D591" s="16" t="s">
        <v>1377</v>
      </c>
      <c r="E591" s="16" t="s">
        <v>1379</v>
      </c>
      <c r="F591" s="18" t="s">
        <v>131</v>
      </c>
      <c r="G591" s="18" t="s">
        <v>823</v>
      </c>
      <c r="H591" s="18">
        <v>2019</v>
      </c>
      <c r="I591" s="52">
        <v>2013.0000000000002</v>
      </c>
      <c r="J591" s="52"/>
      <c r="K591" s="52">
        <f t="shared" si="36"/>
        <v>0</v>
      </c>
      <c r="L591" s="3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  <c r="AA591" s="141"/>
      <c r="AB591" s="141"/>
      <c r="AC591" s="141"/>
      <c r="AD591" s="141"/>
      <c r="AE591" s="141"/>
      <c r="AF591" s="141"/>
      <c r="AG591" s="141"/>
      <c r="AH591" s="141"/>
      <c r="AI591" s="141"/>
      <c r="AJ591" s="141"/>
      <c r="AK591" s="141"/>
      <c r="AL591" s="141"/>
      <c r="AM591" s="141"/>
      <c r="AN591" s="141"/>
      <c r="AO591" s="141"/>
      <c r="AP591" s="141"/>
    </row>
    <row r="592" spans="1:42" ht="63">
      <c r="A592" s="105"/>
      <c r="B592" s="138" t="s">
        <v>277</v>
      </c>
      <c r="C592" s="31">
        <v>10</v>
      </c>
      <c r="D592" s="16" t="s">
        <v>1377</v>
      </c>
      <c r="E592" s="16" t="s">
        <v>1380</v>
      </c>
      <c r="F592" s="18" t="s">
        <v>131</v>
      </c>
      <c r="G592" s="18" t="s">
        <v>823</v>
      </c>
      <c r="H592" s="18">
        <v>2019</v>
      </c>
      <c r="I592" s="52">
        <v>2013.0000000000002</v>
      </c>
      <c r="J592" s="52"/>
      <c r="K592" s="52">
        <f t="shared" si="36"/>
        <v>0</v>
      </c>
      <c r="L592" s="3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  <c r="AA592" s="141"/>
      <c r="AB592" s="141"/>
      <c r="AC592" s="141"/>
      <c r="AD592" s="141"/>
      <c r="AE592" s="141"/>
      <c r="AF592" s="141"/>
      <c r="AG592" s="141"/>
      <c r="AH592" s="141"/>
      <c r="AI592" s="141"/>
      <c r="AJ592" s="141"/>
      <c r="AK592" s="141"/>
      <c r="AL592" s="141"/>
      <c r="AM592" s="141"/>
      <c r="AN592" s="141"/>
      <c r="AO592" s="141"/>
      <c r="AP592" s="141"/>
    </row>
    <row r="593" spans="1:42" ht="63">
      <c r="A593" s="105"/>
      <c r="B593" s="138" t="s">
        <v>278</v>
      </c>
      <c r="C593" s="31">
        <v>10</v>
      </c>
      <c r="D593" s="16" t="s">
        <v>1377</v>
      </c>
      <c r="E593" s="16" t="s">
        <v>1381</v>
      </c>
      <c r="F593" s="18" t="s">
        <v>131</v>
      </c>
      <c r="G593" s="18" t="s">
        <v>823</v>
      </c>
      <c r="H593" s="18">
        <v>2019</v>
      </c>
      <c r="I593" s="52">
        <v>2013.0000000000002</v>
      </c>
      <c r="J593" s="52"/>
      <c r="K593" s="52">
        <f t="shared" si="36"/>
        <v>0</v>
      </c>
      <c r="L593" s="3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  <c r="AA593" s="141"/>
      <c r="AB593" s="141"/>
      <c r="AC593" s="141"/>
      <c r="AD593" s="141"/>
      <c r="AE593" s="141"/>
      <c r="AF593" s="141"/>
      <c r="AG593" s="141"/>
      <c r="AH593" s="141"/>
      <c r="AI593" s="141"/>
      <c r="AJ593" s="141"/>
      <c r="AK593" s="141"/>
      <c r="AL593" s="141"/>
      <c r="AM593" s="141"/>
      <c r="AN593" s="141"/>
      <c r="AO593" s="141"/>
      <c r="AP593" s="141"/>
    </row>
    <row r="594" spans="1:42" ht="63">
      <c r="A594" s="105"/>
      <c r="B594" s="138" t="s">
        <v>279</v>
      </c>
      <c r="C594" s="31">
        <v>11</v>
      </c>
      <c r="D594" s="16" t="s">
        <v>1377</v>
      </c>
      <c r="E594" s="16" t="s">
        <v>1382</v>
      </c>
      <c r="F594" s="18" t="s">
        <v>131</v>
      </c>
      <c r="G594" s="18" t="s">
        <v>823</v>
      </c>
      <c r="H594" s="18">
        <v>2019</v>
      </c>
      <c r="I594" s="52">
        <v>2013.0000000000002</v>
      </c>
      <c r="J594" s="52"/>
      <c r="K594" s="52">
        <f t="shared" si="36"/>
        <v>0</v>
      </c>
      <c r="L594" s="3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  <c r="AA594" s="141"/>
      <c r="AB594" s="141"/>
      <c r="AC594" s="141"/>
      <c r="AD594" s="141"/>
      <c r="AE594" s="141"/>
      <c r="AF594" s="141"/>
      <c r="AG594" s="141"/>
      <c r="AH594" s="141"/>
      <c r="AI594" s="141"/>
      <c r="AJ594" s="141"/>
      <c r="AK594" s="141"/>
      <c r="AL594" s="141"/>
      <c r="AM594" s="141"/>
      <c r="AN594" s="141"/>
      <c r="AO594" s="141"/>
      <c r="AP594" s="141"/>
    </row>
    <row r="595" spans="1:42" ht="63">
      <c r="A595" s="105"/>
      <c r="B595" s="138" t="s">
        <v>280</v>
      </c>
      <c r="C595" s="31">
        <v>11</v>
      </c>
      <c r="D595" s="16" t="s">
        <v>1377</v>
      </c>
      <c r="E595" s="16" t="s">
        <v>1383</v>
      </c>
      <c r="F595" s="18" t="s">
        <v>131</v>
      </c>
      <c r="G595" s="18" t="s">
        <v>823</v>
      </c>
      <c r="H595" s="18">
        <v>2019</v>
      </c>
      <c r="I595" s="52">
        <v>2013.0000000000002</v>
      </c>
      <c r="J595" s="52"/>
      <c r="K595" s="52">
        <f t="shared" si="36"/>
        <v>0</v>
      </c>
      <c r="L595" s="3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  <c r="AA595" s="141"/>
      <c r="AB595" s="141"/>
      <c r="AC595" s="141"/>
      <c r="AD595" s="141"/>
      <c r="AE595" s="141"/>
      <c r="AF595" s="141"/>
      <c r="AG595" s="141"/>
      <c r="AH595" s="141"/>
      <c r="AI595" s="141"/>
      <c r="AJ595" s="141"/>
      <c r="AK595" s="141"/>
      <c r="AL595" s="141"/>
      <c r="AM595" s="141"/>
      <c r="AN595" s="141"/>
      <c r="AO595" s="141"/>
      <c r="AP595" s="141"/>
    </row>
    <row r="596" spans="1:42" ht="63">
      <c r="A596" s="105"/>
      <c r="B596" s="138" t="s">
        <v>281</v>
      </c>
      <c r="C596" s="31">
        <v>11</v>
      </c>
      <c r="D596" s="16" t="s">
        <v>1377</v>
      </c>
      <c r="E596" s="16" t="s">
        <v>1384</v>
      </c>
      <c r="F596" s="18" t="s">
        <v>131</v>
      </c>
      <c r="G596" s="18" t="s">
        <v>823</v>
      </c>
      <c r="H596" s="18">
        <v>2019</v>
      </c>
      <c r="I596" s="52">
        <v>2013.0000000000002</v>
      </c>
      <c r="J596" s="52"/>
      <c r="K596" s="52">
        <f t="shared" si="36"/>
        <v>0</v>
      </c>
      <c r="L596" s="3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  <c r="AA596" s="141"/>
      <c r="AB596" s="141"/>
      <c r="AC596" s="141"/>
      <c r="AD596" s="141"/>
      <c r="AE596" s="141"/>
      <c r="AF596" s="141"/>
      <c r="AG596" s="141"/>
      <c r="AH596" s="141"/>
      <c r="AI596" s="141"/>
      <c r="AJ596" s="141"/>
      <c r="AK596" s="141"/>
      <c r="AL596" s="141"/>
      <c r="AM596" s="141"/>
      <c r="AN596" s="141"/>
      <c r="AO596" s="141"/>
      <c r="AP596" s="141"/>
    </row>
    <row r="597" spans="1:42" ht="63">
      <c r="A597" s="105"/>
      <c r="B597" s="138" t="s">
        <v>282</v>
      </c>
      <c r="C597" s="31">
        <v>11</v>
      </c>
      <c r="D597" s="16" t="s">
        <v>1377</v>
      </c>
      <c r="E597" s="16" t="s">
        <v>1385</v>
      </c>
      <c r="F597" s="18" t="s">
        <v>131</v>
      </c>
      <c r="G597" s="18" t="s">
        <v>823</v>
      </c>
      <c r="H597" s="18">
        <v>2019</v>
      </c>
      <c r="I597" s="52">
        <v>2013.0000000000002</v>
      </c>
      <c r="J597" s="52"/>
      <c r="K597" s="52">
        <f t="shared" si="36"/>
        <v>0</v>
      </c>
      <c r="L597" s="3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  <c r="AA597" s="141"/>
      <c r="AB597" s="141"/>
      <c r="AC597" s="141"/>
      <c r="AD597" s="141"/>
      <c r="AE597" s="141"/>
      <c r="AF597" s="141"/>
      <c r="AG597" s="141"/>
      <c r="AH597" s="141"/>
      <c r="AI597" s="141"/>
      <c r="AJ597" s="141"/>
      <c r="AK597" s="141"/>
      <c r="AL597" s="141"/>
      <c r="AM597" s="141"/>
      <c r="AN597" s="141"/>
      <c r="AO597" s="141"/>
      <c r="AP597" s="141"/>
    </row>
    <row r="598" spans="1:42" s="13" customFormat="1">
      <c r="A598" s="24" t="s">
        <v>20</v>
      </c>
      <c r="B598" s="25"/>
      <c r="C598" s="26"/>
      <c r="D598" s="116"/>
      <c r="E598" s="116"/>
      <c r="F598" s="117"/>
      <c r="G598" s="27"/>
      <c r="H598" s="80"/>
      <c r="I598" s="62"/>
      <c r="J598" s="56"/>
      <c r="K598" s="62"/>
      <c r="L598" s="63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42"/>
      <c r="AE598" s="142"/>
      <c r="AF598" s="142"/>
      <c r="AG598" s="142"/>
      <c r="AH598" s="142"/>
      <c r="AI598" s="142"/>
      <c r="AJ598" s="142"/>
      <c r="AK598" s="142"/>
      <c r="AL598" s="142"/>
      <c r="AM598" s="142"/>
      <c r="AN598" s="142"/>
      <c r="AO598" s="142"/>
      <c r="AP598" s="142"/>
    </row>
    <row r="599" spans="1:42" ht="63">
      <c r="A599" s="105"/>
      <c r="B599" s="138" t="s">
        <v>326</v>
      </c>
      <c r="C599" s="31">
        <v>10</v>
      </c>
      <c r="D599" s="16" t="s">
        <v>54</v>
      </c>
      <c r="E599" s="16" t="s">
        <v>1386</v>
      </c>
      <c r="F599" s="18" t="s">
        <v>132</v>
      </c>
      <c r="G599" s="18" t="s">
        <v>1222</v>
      </c>
      <c r="H599" s="18">
        <v>2019</v>
      </c>
      <c r="I599" s="52">
        <v>2013.0000000000002</v>
      </c>
      <c r="J599" s="52"/>
      <c r="K599" s="52">
        <f t="shared" ref="K599:K602" si="37">I599*J599</f>
        <v>0</v>
      </c>
      <c r="L599" s="3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  <c r="AA599" s="141"/>
      <c r="AB599" s="141"/>
      <c r="AC599" s="141"/>
      <c r="AD599" s="141"/>
      <c r="AE599" s="141"/>
      <c r="AF599" s="141"/>
      <c r="AG599" s="141"/>
      <c r="AH599" s="141"/>
      <c r="AI599" s="141"/>
      <c r="AJ599" s="141"/>
      <c r="AK599" s="141"/>
      <c r="AL599" s="141"/>
      <c r="AM599" s="141"/>
      <c r="AN599" s="141"/>
      <c r="AO599" s="141"/>
      <c r="AP599" s="141"/>
    </row>
    <row r="600" spans="1:42" ht="63">
      <c r="A600" s="105"/>
      <c r="B600" s="138" t="s">
        <v>327</v>
      </c>
      <c r="C600" s="31">
        <v>10</v>
      </c>
      <c r="D600" s="16" t="s">
        <v>54</v>
      </c>
      <c r="E600" s="16" t="s">
        <v>1387</v>
      </c>
      <c r="F600" s="18" t="s">
        <v>132</v>
      </c>
      <c r="G600" s="18" t="s">
        <v>1222</v>
      </c>
      <c r="H600" s="18">
        <v>2019</v>
      </c>
      <c r="I600" s="52">
        <v>2013.0000000000002</v>
      </c>
      <c r="J600" s="52"/>
      <c r="K600" s="52">
        <f t="shared" si="37"/>
        <v>0</v>
      </c>
      <c r="L600" s="3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  <c r="AA600" s="141"/>
      <c r="AB600" s="141"/>
      <c r="AC600" s="141"/>
      <c r="AD600" s="141"/>
      <c r="AE600" s="141"/>
      <c r="AF600" s="141"/>
      <c r="AG600" s="141"/>
      <c r="AH600" s="141"/>
      <c r="AI600" s="141"/>
      <c r="AJ600" s="141"/>
      <c r="AK600" s="141"/>
      <c r="AL600" s="141"/>
      <c r="AM600" s="141"/>
      <c r="AN600" s="141"/>
      <c r="AO600" s="141"/>
      <c r="AP600" s="141"/>
    </row>
    <row r="601" spans="1:42" ht="63">
      <c r="A601" s="105"/>
      <c r="B601" s="138" t="s">
        <v>328</v>
      </c>
      <c r="C601" s="31">
        <v>11</v>
      </c>
      <c r="D601" s="16" t="s">
        <v>54</v>
      </c>
      <c r="E601" s="16" t="s">
        <v>1388</v>
      </c>
      <c r="F601" s="18" t="s">
        <v>132</v>
      </c>
      <c r="G601" s="18" t="s">
        <v>1222</v>
      </c>
      <c r="H601" s="18">
        <v>2019</v>
      </c>
      <c r="I601" s="52">
        <v>2013.0000000000002</v>
      </c>
      <c r="J601" s="52"/>
      <c r="K601" s="52">
        <f t="shared" si="37"/>
        <v>0</v>
      </c>
      <c r="L601" s="3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  <c r="AA601" s="141"/>
      <c r="AB601" s="141"/>
      <c r="AC601" s="141"/>
      <c r="AD601" s="141"/>
      <c r="AE601" s="141"/>
      <c r="AF601" s="141"/>
      <c r="AG601" s="141"/>
      <c r="AH601" s="141"/>
      <c r="AI601" s="141"/>
      <c r="AJ601" s="141"/>
      <c r="AK601" s="141"/>
      <c r="AL601" s="141"/>
      <c r="AM601" s="141"/>
      <c r="AN601" s="141"/>
      <c r="AO601" s="141"/>
      <c r="AP601" s="141"/>
    </row>
    <row r="602" spans="1:42" ht="63">
      <c r="A602" s="105"/>
      <c r="B602" s="138" t="s">
        <v>329</v>
      </c>
      <c r="C602" s="31">
        <v>11</v>
      </c>
      <c r="D602" s="16" t="s">
        <v>54</v>
      </c>
      <c r="E602" s="16" t="s">
        <v>1389</v>
      </c>
      <c r="F602" s="18" t="s">
        <v>132</v>
      </c>
      <c r="G602" s="18" t="s">
        <v>1222</v>
      </c>
      <c r="H602" s="18">
        <v>2019</v>
      </c>
      <c r="I602" s="52">
        <v>2013.0000000000002</v>
      </c>
      <c r="J602" s="52"/>
      <c r="K602" s="52">
        <f t="shared" si="37"/>
        <v>0</v>
      </c>
      <c r="L602" s="3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  <c r="AA602" s="141"/>
      <c r="AB602" s="141"/>
      <c r="AC602" s="141"/>
      <c r="AD602" s="141"/>
      <c r="AE602" s="141"/>
      <c r="AF602" s="141"/>
      <c r="AG602" s="141"/>
      <c r="AH602" s="141"/>
      <c r="AI602" s="141"/>
      <c r="AJ602" s="141"/>
      <c r="AK602" s="141"/>
      <c r="AL602" s="141"/>
      <c r="AM602" s="141"/>
      <c r="AN602" s="141"/>
      <c r="AO602" s="141"/>
      <c r="AP602" s="141"/>
    </row>
    <row r="603" spans="1:42" s="13" customFormat="1">
      <c r="A603" s="28" t="s">
        <v>55</v>
      </c>
      <c r="B603" s="29"/>
      <c r="C603" s="47"/>
      <c r="D603" s="73"/>
      <c r="E603" s="73"/>
      <c r="F603" s="77"/>
      <c r="G603" s="30"/>
      <c r="H603" s="78"/>
      <c r="I603" s="58"/>
      <c r="J603" s="57"/>
      <c r="K603" s="58"/>
      <c r="L603" s="95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  <c r="AA603" s="142"/>
      <c r="AB603" s="142"/>
      <c r="AC603" s="142"/>
      <c r="AD603" s="142"/>
      <c r="AE603" s="142"/>
      <c r="AF603" s="142"/>
      <c r="AG603" s="142"/>
      <c r="AH603" s="142"/>
      <c r="AI603" s="142"/>
      <c r="AJ603" s="142"/>
      <c r="AK603" s="142"/>
      <c r="AL603" s="142"/>
      <c r="AM603" s="142"/>
      <c r="AN603" s="142"/>
      <c r="AO603" s="142"/>
      <c r="AP603" s="142"/>
    </row>
    <row r="604" spans="1:42" s="13" customFormat="1">
      <c r="A604" s="20" t="s">
        <v>56</v>
      </c>
      <c r="B604" s="21"/>
      <c r="C604" s="44"/>
      <c r="D604" s="114"/>
      <c r="E604" s="114"/>
      <c r="F604" s="79"/>
      <c r="G604" s="22"/>
      <c r="H604" s="79"/>
      <c r="I604" s="54"/>
      <c r="J604" s="55"/>
      <c r="K604" s="54"/>
      <c r="L604" s="96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  <c r="AA604" s="142"/>
      <c r="AB604" s="142"/>
      <c r="AC604" s="142"/>
      <c r="AD604" s="142"/>
      <c r="AE604" s="142"/>
      <c r="AF604" s="142"/>
      <c r="AG604" s="142"/>
      <c r="AH604" s="142"/>
      <c r="AI604" s="142"/>
      <c r="AJ604" s="142"/>
      <c r="AK604" s="142"/>
      <c r="AL604" s="142"/>
      <c r="AM604" s="142"/>
      <c r="AN604" s="142"/>
      <c r="AO604" s="142"/>
      <c r="AP604" s="142"/>
    </row>
    <row r="605" spans="1:42" ht="79.5" customHeight="1">
      <c r="A605" s="105"/>
      <c r="B605" s="138" t="s">
        <v>394</v>
      </c>
      <c r="C605" s="31">
        <v>10</v>
      </c>
      <c r="D605" s="16" t="s">
        <v>1390</v>
      </c>
      <c r="E605" s="16" t="s">
        <v>1391</v>
      </c>
      <c r="F605" s="75" t="s">
        <v>88</v>
      </c>
      <c r="G605" s="18" t="s">
        <v>823</v>
      </c>
      <c r="H605" s="18">
        <v>2019</v>
      </c>
      <c r="I605" s="52">
        <v>1375</v>
      </c>
      <c r="J605" s="52"/>
      <c r="K605" s="52">
        <f t="shared" ref="K605:K619" si="38">I605*J605</f>
        <v>0</v>
      </c>
      <c r="L605" s="3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  <c r="AA605" s="141"/>
      <c r="AB605" s="141"/>
      <c r="AC605" s="141"/>
      <c r="AD605" s="141"/>
      <c r="AE605" s="141"/>
      <c r="AF605" s="141"/>
      <c r="AG605" s="141"/>
      <c r="AH605" s="141"/>
      <c r="AI605" s="141"/>
      <c r="AJ605" s="141"/>
      <c r="AK605" s="141"/>
      <c r="AL605" s="141"/>
      <c r="AM605" s="141"/>
      <c r="AN605" s="141"/>
      <c r="AO605" s="141"/>
      <c r="AP605" s="141"/>
    </row>
    <row r="606" spans="1:42" ht="79.5" customHeight="1">
      <c r="A606" s="105"/>
      <c r="B606" s="138" t="s">
        <v>395</v>
      </c>
      <c r="C606" s="31">
        <v>10</v>
      </c>
      <c r="D606" s="16" t="s">
        <v>1390</v>
      </c>
      <c r="E606" s="16" t="s">
        <v>1392</v>
      </c>
      <c r="F606" s="18" t="s">
        <v>88</v>
      </c>
      <c r="G606" s="18" t="s">
        <v>823</v>
      </c>
      <c r="H606" s="18">
        <v>2019</v>
      </c>
      <c r="I606" s="52">
        <v>1826.0000000000002</v>
      </c>
      <c r="J606" s="52"/>
      <c r="K606" s="52">
        <f t="shared" si="38"/>
        <v>0</v>
      </c>
      <c r="L606" s="3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  <c r="AA606" s="141"/>
      <c r="AB606" s="141"/>
      <c r="AC606" s="141"/>
      <c r="AD606" s="141"/>
      <c r="AE606" s="141"/>
      <c r="AF606" s="141"/>
      <c r="AG606" s="141"/>
      <c r="AH606" s="141"/>
      <c r="AI606" s="141"/>
      <c r="AJ606" s="141"/>
      <c r="AK606" s="141"/>
      <c r="AL606" s="141"/>
      <c r="AM606" s="141"/>
      <c r="AN606" s="141"/>
      <c r="AO606" s="141"/>
      <c r="AP606" s="141"/>
    </row>
    <row r="607" spans="1:42" ht="79.5" customHeight="1">
      <c r="A607" s="105"/>
      <c r="B607" s="138" t="s">
        <v>396</v>
      </c>
      <c r="C607" s="31">
        <v>10</v>
      </c>
      <c r="D607" s="16" t="s">
        <v>1390</v>
      </c>
      <c r="E607" s="16" t="s">
        <v>1393</v>
      </c>
      <c r="F607" s="18" t="s">
        <v>88</v>
      </c>
      <c r="G607" s="18" t="s">
        <v>823</v>
      </c>
      <c r="H607" s="18">
        <v>2019</v>
      </c>
      <c r="I607" s="52">
        <v>1375</v>
      </c>
      <c r="J607" s="52"/>
      <c r="K607" s="52">
        <f t="shared" si="38"/>
        <v>0</v>
      </c>
      <c r="L607" s="3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  <c r="AA607" s="141"/>
      <c r="AB607" s="141"/>
      <c r="AC607" s="141"/>
      <c r="AD607" s="141"/>
      <c r="AE607" s="141"/>
      <c r="AF607" s="141"/>
      <c r="AG607" s="141"/>
      <c r="AH607" s="141"/>
      <c r="AI607" s="141"/>
      <c r="AJ607" s="141"/>
      <c r="AK607" s="141"/>
      <c r="AL607" s="141"/>
      <c r="AM607" s="141"/>
      <c r="AN607" s="141"/>
      <c r="AO607" s="141"/>
      <c r="AP607" s="141"/>
    </row>
    <row r="608" spans="1:42" ht="79.5" customHeight="1">
      <c r="A608" s="105"/>
      <c r="B608" s="138" t="s">
        <v>397</v>
      </c>
      <c r="C608" s="31">
        <v>10</v>
      </c>
      <c r="D608" s="16" t="s">
        <v>1390</v>
      </c>
      <c r="E608" s="16" t="s">
        <v>1394</v>
      </c>
      <c r="F608" s="75" t="s">
        <v>88</v>
      </c>
      <c r="G608" s="18" t="s">
        <v>823</v>
      </c>
      <c r="H608" s="18">
        <v>2019</v>
      </c>
      <c r="I608" s="52">
        <v>1826.0000000000002</v>
      </c>
      <c r="J608" s="52"/>
      <c r="K608" s="52">
        <f t="shared" si="38"/>
        <v>0</v>
      </c>
      <c r="L608" s="3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41"/>
    </row>
    <row r="609" spans="1:42" ht="79.5" customHeight="1">
      <c r="A609" s="105"/>
      <c r="B609" s="138" t="s">
        <v>398</v>
      </c>
      <c r="C609" s="31">
        <v>10</v>
      </c>
      <c r="D609" s="16" t="s">
        <v>1390</v>
      </c>
      <c r="E609" s="16" t="s">
        <v>1395</v>
      </c>
      <c r="F609" s="18" t="s">
        <v>88</v>
      </c>
      <c r="G609" s="18" t="s">
        <v>823</v>
      </c>
      <c r="H609" s="18">
        <v>2019</v>
      </c>
      <c r="I609" s="52">
        <v>1254</v>
      </c>
      <c r="J609" s="52"/>
      <c r="K609" s="52">
        <f t="shared" si="38"/>
        <v>0</v>
      </c>
      <c r="L609" s="3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  <c r="AA609" s="141"/>
      <c r="AB609" s="141"/>
      <c r="AC609" s="141"/>
      <c r="AD609" s="141"/>
      <c r="AE609" s="141"/>
      <c r="AF609" s="141"/>
      <c r="AG609" s="141"/>
      <c r="AH609" s="141"/>
      <c r="AI609" s="141"/>
      <c r="AJ609" s="141"/>
      <c r="AK609" s="141"/>
      <c r="AL609" s="141"/>
      <c r="AM609" s="141"/>
      <c r="AN609" s="141"/>
      <c r="AO609" s="141"/>
      <c r="AP609" s="141"/>
    </row>
    <row r="610" spans="1:42" ht="79.5" customHeight="1">
      <c r="A610" s="105"/>
      <c r="B610" s="138" t="s">
        <v>399</v>
      </c>
      <c r="C610" s="31">
        <v>10</v>
      </c>
      <c r="D610" s="16" t="s">
        <v>1390</v>
      </c>
      <c r="E610" s="16" t="s">
        <v>1396</v>
      </c>
      <c r="F610" s="18" t="s">
        <v>88</v>
      </c>
      <c r="G610" s="18" t="s">
        <v>823</v>
      </c>
      <c r="H610" s="18">
        <v>2019</v>
      </c>
      <c r="I610" s="52">
        <v>1826.0000000000002</v>
      </c>
      <c r="J610" s="52"/>
      <c r="K610" s="52">
        <f t="shared" si="38"/>
        <v>0</v>
      </c>
      <c r="L610" s="3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  <c r="AA610" s="141"/>
      <c r="AB610" s="141"/>
      <c r="AC610" s="141"/>
      <c r="AD610" s="141"/>
      <c r="AE610" s="141"/>
      <c r="AF610" s="141"/>
      <c r="AG610" s="141"/>
      <c r="AH610" s="141"/>
      <c r="AI610" s="141"/>
      <c r="AJ610" s="141"/>
      <c r="AK610" s="141"/>
      <c r="AL610" s="141"/>
      <c r="AM610" s="141"/>
      <c r="AN610" s="141"/>
      <c r="AO610" s="141"/>
      <c r="AP610" s="141"/>
    </row>
    <row r="611" spans="1:42" ht="63">
      <c r="A611" s="105"/>
      <c r="B611" s="138" t="s">
        <v>367</v>
      </c>
      <c r="C611" s="31">
        <v>10</v>
      </c>
      <c r="D611" s="16" t="s">
        <v>1397</v>
      </c>
      <c r="E611" s="16" t="s">
        <v>1398</v>
      </c>
      <c r="F611" s="71" t="s">
        <v>117</v>
      </c>
      <c r="G611" s="18" t="s">
        <v>1222</v>
      </c>
      <c r="H611" s="18">
        <v>2019</v>
      </c>
      <c r="I611" s="52">
        <v>2321</v>
      </c>
      <c r="J611" s="52"/>
      <c r="K611" s="52">
        <f t="shared" si="38"/>
        <v>0</v>
      </c>
      <c r="L611" s="3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  <c r="AA611" s="141"/>
      <c r="AB611" s="141"/>
      <c r="AC611" s="141"/>
      <c r="AD611" s="141"/>
      <c r="AE611" s="141"/>
      <c r="AF611" s="141"/>
      <c r="AG611" s="141"/>
      <c r="AH611" s="141"/>
      <c r="AI611" s="141"/>
      <c r="AJ611" s="141"/>
      <c r="AK611" s="141"/>
      <c r="AL611" s="141"/>
      <c r="AM611" s="141"/>
      <c r="AN611" s="141"/>
      <c r="AO611" s="141"/>
      <c r="AP611" s="141"/>
    </row>
    <row r="612" spans="1:42" ht="63">
      <c r="A612" s="105"/>
      <c r="B612" s="138" t="s">
        <v>368</v>
      </c>
      <c r="C612" s="31">
        <v>10</v>
      </c>
      <c r="D612" s="16" t="s">
        <v>1397</v>
      </c>
      <c r="E612" s="16" t="s">
        <v>1399</v>
      </c>
      <c r="F612" s="71" t="s">
        <v>117</v>
      </c>
      <c r="G612" s="18" t="s">
        <v>1222</v>
      </c>
      <c r="H612" s="18">
        <v>2019</v>
      </c>
      <c r="I612" s="52">
        <v>2321</v>
      </c>
      <c r="J612" s="52"/>
      <c r="K612" s="52">
        <f t="shared" si="38"/>
        <v>0</v>
      </c>
      <c r="L612" s="3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  <c r="AA612" s="141"/>
      <c r="AB612" s="141"/>
      <c r="AC612" s="141"/>
      <c r="AD612" s="141"/>
      <c r="AE612" s="141"/>
      <c r="AF612" s="141"/>
      <c r="AG612" s="141"/>
      <c r="AH612" s="141"/>
      <c r="AI612" s="141"/>
      <c r="AJ612" s="141"/>
      <c r="AK612" s="141"/>
      <c r="AL612" s="141"/>
      <c r="AM612" s="141"/>
      <c r="AN612" s="141"/>
      <c r="AO612" s="141"/>
      <c r="AP612" s="141"/>
    </row>
    <row r="613" spans="1:42" ht="63">
      <c r="A613" s="105"/>
      <c r="B613" s="138" t="s">
        <v>369</v>
      </c>
      <c r="C613" s="31">
        <v>10</v>
      </c>
      <c r="D613" s="16" t="s">
        <v>1397</v>
      </c>
      <c r="E613" s="16" t="s">
        <v>1400</v>
      </c>
      <c r="F613" s="71" t="s">
        <v>117</v>
      </c>
      <c r="G613" s="18" t="s">
        <v>1222</v>
      </c>
      <c r="H613" s="18">
        <v>2019</v>
      </c>
      <c r="I613" s="52">
        <v>2321</v>
      </c>
      <c r="J613" s="52"/>
      <c r="K613" s="52">
        <f t="shared" si="38"/>
        <v>0</v>
      </c>
      <c r="L613" s="3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  <c r="AA613" s="141"/>
      <c r="AB613" s="141"/>
      <c r="AC613" s="141"/>
      <c r="AD613" s="141"/>
      <c r="AE613" s="141"/>
      <c r="AF613" s="141"/>
      <c r="AG613" s="141"/>
      <c r="AH613" s="141"/>
      <c r="AI613" s="141"/>
      <c r="AJ613" s="141"/>
      <c r="AK613" s="141"/>
      <c r="AL613" s="141"/>
      <c r="AM613" s="141"/>
      <c r="AN613" s="141"/>
      <c r="AO613" s="141"/>
      <c r="AP613" s="141"/>
    </row>
    <row r="614" spans="1:42" ht="47.25">
      <c r="A614" s="18"/>
      <c r="B614" s="138" t="s">
        <v>370</v>
      </c>
      <c r="C614" s="31">
        <v>10</v>
      </c>
      <c r="D614" s="16" t="s">
        <v>1401</v>
      </c>
      <c r="E614" s="16" t="s">
        <v>1402</v>
      </c>
      <c r="F614" s="18" t="s">
        <v>181</v>
      </c>
      <c r="G614" s="18" t="s">
        <v>823</v>
      </c>
      <c r="H614" s="18">
        <v>2019</v>
      </c>
      <c r="I614" s="52">
        <v>2134</v>
      </c>
      <c r="J614" s="52"/>
      <c r="K614" s="52">
        <f t="shared" si="38"/>
        <v>0</v>
      </c>
      <c r="L614" s="3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  <c r="AA614" s="141"/>
      <c r="AB614" s="141"/>
      <c r="AC614" s="141"/>
      <c r="AD614" s="141"/>
      <c r="AE614" s="141"/>
      <c r="AF614" s="141"/>
      <c r="AG614" s="141"/>
      <c r="AH614" s="141"/>
      <c r="AI614" s="141"/>
      <c r="AJ614" s="141"/>
      <c r="AK614" s="141"/>
      <c r="AL614" s="141"/>
      <c r="AM614" s="141"/>
      <c r="AN614" s="141"/>
      <c r="AO614" s="141"/>
      <c r="AP614" s="141"/>
    </row>
    <row r="615" spans="1:42" ht="47.25">
      <c r="A615" s="18"/>
      <c r="B615" s="138" t="s">
        <v>371</v>
      </c>
      <c r="C615" s="31">
        <v>10</v>
      </c>
      <c r="D615" s="16" t="s">
        <v>1401</v>
      </c>
      <c r="E615" s="16" t="s">
        <v>1403</v>
      </c>
      <c r="F615" s="18" t="s">
        <v>181</v>
      </c>
      <c r="G615" s="18" t="s">
        <v>823</v>
      </c>
      <c r="H615" s="18">
        <v>2019</v>
      </c>
      <c r="I615" s="52">
        <v>2068</v>
      </c>
      <c r="J615" s="52"/>
      <c r="K615" s="52">
        <f t="shared" si="38"/>
        <v>0</v>
      </c>
      <c r="L615" s="3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  <c r="AA615" s="141"/>
      <c r="AB615" s="141"/>
      <c r="AC615" s="141"/>
      <c r="AD615" s="141"/>
      <c r="AE615" s="141"/>
      <c r="AF615" s="141"/>
      <c r="AG615" s="141"/>
      <c r="AH615" s="141"/>
      <c r="AI615" s="141"/>
      <c r="AJ615" s="141"/>
      <c r="AK615" s="141"/>
      <c r="AL615" s="141"/>
      <c r="AM615" s="141"/>
      <c r="AN615" s="141"/>
      <c r="AO615" s="141"/>
      <c r="AP615" s="141"/>
    </row>
    <row r="616" spans="1:42" ht="47.25">
      <c r="A616" s="18"/>
      <c r="B616" s="138" t="s">
        <v>372</v>
      </c>
      <c r="C616" s="31">
        <v>10</v>
      </c>
      <c r="D616" s="16" t="s">
        <v>1401</v>
      </c>
      <c r="E616" s="16" t="s">
        <v>1404</v>
      </c>
      <c r="F616" s="18" t="s">
        <v>181</v>
      </c>
      <c r="G616" s="18" t="s">
        <v>823</v>
      </c>
      <c r="H616" s="18">
        <v>2019</v>
      </c>
      <c r="I616" s="52">
        <v>2068</v>
      </c>
      <c r="J616" s="52"/>
      <c r="K616" s="52">
        <f t="shared" si="38"/>
        <v>0</v>
      </c>
      <c r="L616" s="3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  <c r="AA616" s="141"/>
      <c r="AB616" s="141"/>
      <c r="AC616" s="141"/>
      <c r="AD616" s="141"/>
      <c r="AE616" s="141"/>
      <c r="AF616" s="141"/>
      <c r="AG616" s="141"/>
      <c r="AH616" s="141"/>
      <c r="AI616" s="141"/>
      <c r="AJ616" s="141"/>
      <c r="AK616" s="141"/>
      <c r="AL616" s="141"/>
      <c r="AM616" s="141"/>
      <c r="AN616" s="141"/>
      <c r="AO616" s="141"/>
      <c r="AP616" s="141"/>
    </row>
    <row r="617" spans="1:42" ht="47.25">
      <c r="A617" s="18"/>
      <c r="B617" s="138" t="s">
        <v>373</v>
      </c>
      <c r="C617" s="31">
        <v>11</v>
      </c>
      <c r="D617" s="16" t="s">
        <v>1405</v>
      </c>
      <c r="E617" s="16" t="s">
        <v>1406</v>
      </c>
      <c r="F617" s="18" t="s">
        <v>181</v>
      </c>
      <c r="G617" s="18" t="s">
        <v>823</v>
      </c>
      <c r="H617" s="18">
        <v>2019</v>
      </c>
      <c r="I617" s="52">
        <v>2068</v>
      </c>
      <c r="J617" s="52"/>
      <c r="K617" s="52">
        <f t="shared" si="38"/>
        <v>0</v>
      </c>
      <c r="L617" s="3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  <c r="AA617" s="141"/>
      <c r="AB617" s="141"/>
      <c r="AC617" s="141"/>
      <c r="AD617" s="141"/>
      <c r="AE617" s="141"/>
      <c r="AF617" s="141"/>
      <c r="AG617" s="141"/>
      <c r="AH617" s="141"/>
      <c r="AI617" s="141"/>
      <c r="AJ617" s="141"/>
      <c r="AK617" s="141"/>
      <c r="AL617" s="141"/>
      <c r="AM617" s="141"/>
      <c r="AN617" s="141"/>
      <c r="AO617" s="141"/>
      <c r="AP617" s="141"/>
    </row>
    <row r="618" spans="1:42" ht="47.25">
      <c r="A618" s="18"/>
      <c r="B618" s="138" t="s">
        <v>374</v>
      </c>
      <c r="C618" s="31">
        <v>11</v>
      </c>
      <c r="D618" s="16" t="s">
        <v>1405</v>
      </c>
      <c r="E618" s="16" t="s">
        <v>1407</v>
      </c>
      <c r="F618" s="18" t="s">
        <v>181</v>
      </c>
      <c r="G618" s="18" t="s">
        <v>823</v>
      </c>
      <c r="H618" s="18">
        <v>2019</v>
      </c>
      <c r="I618" s="52">
        <v>2134</v>
      </c>
      <c r="J618" s="52"/>
      <c r="K618" s="52">
        <f t="shared" si="38"/>
        <v>0</v>
      </c>
      <c r="L618" s="3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  <c r="AA618" s="141"/>
      <c r="AB618" s="141"/>
      <c r="AC618" s="141"/>
      <c r="AD618" s="141"/>
      <c r="AE618" s="141"/>
      <c r="AF618" s="141"/>
      <c r="AG618" s="141"/>
      <c r="AH618" s="141"/>
      <c r="AI618" s="141"/>
      <c r="AJ618" s="141"/>
      <c r="AK618" s="141"/>
      <c r="AL618" s="141"/>
      <c r="AM618" s="141"/>
      <c r="AN618" s="141"/>
      <c r="AO618" s="141"/>
      <c r="AP618" s="141"/>
    </row>
    <row r="619" spans="1:42" ht="47.25">
      <c r="A619" s="18"/>
      <c r="B619" s="138" t="s">
        <v>375</v>
      </c>
      <c r="C619" s="31">
        <v>11</v>
      </c>
      <c r="D619" s="16" t="s">
        <v>1405</v>
      </c>
      <c r="E619" s="16" t="s">
        <v>1408</v>
      </c>
      <c r="F619" s="18" t="s">
        <v>181</v>
      </c>
      <c r="G619" s="18" t="s">
        <v>823</v>
      </c>
      <c r="H619" s="18">
        <v>2019</v>
      </c>
      <c r="I619" s="52">
        <v>1826.0000000000002</v>
      </c>
      <c r="J619" s="52"/>
      <c r="K619" s="52">
        <f t="shared" si="38"/>
        <v>0</v>
      </c>
      <c r="L619" s="3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  <c r="AA619" s="141"/>
      <c r="AB619" s="141"/>
      <c r="AC619" s="141"/>
      <c r="AD619" s="141"/>
      <c r="AE619" s="141"/>
      <c r="AF619" s="141"/>
      <c r="AG619" s="141"/>
      <c r="AH619" s="141"/>
      <c r="AI619" s="141"/>
      <c r="AJ619" s="141"/>
      <c r="AK619" s="141"/>
      <c r="AL619" s="141"/>
      <c r="AM619" s="141"/>
      <c r="AN619" s="141"/>
      <c r="AO619" s="141"/>
      <c r="AP619" s="141"/>
    </row>
    <row r="620" spans="1:42" s="13" customFormat="1">
      <c r="A620" s="20" t="s">
        <v>62</v>
      </c>
      <c r="B620" s="21"/>
      <c r="C620" s="44"/>
      <c r="D620" s="72"/>
      <c r="E620" s="72"/>
      <c r="F620" s="76"/>
      <c r="G620" s="22"/>
      <c r="H620" s="79"/>
      <c r="I620" s="55"/>
      <c r="J620" s="54"/>
      <c r="K620" s="55"/>
      <c r="L620" s="96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  <c r="AA620" s="142"/>
      <c r="AB620" s="142"/>
      <c r="AC620" s="142"/>
      <c r="AD620" s="142"/>
      <c r="AE620" s="142"/>
      <c r="AF620" s="142"/>
      <c r="AG620" s="142"/>
      <c r="AH620" s="142"/>
      <c r="AI620" s="142"/>
      <c r="AJ620" s="142"/>
      <c r="AK620" s="142"/>
      <c r="AL620" s="142"/>
      <c r="AM620" s="142"/>
      <c r="AN620" s="142"/>
      <c r="AO620" s="142"/>
      <c r="AP620" s="142"/>
    </row>
    <row r="621" spans="1:42" ht="63">
      <c r="A621" s="105"/>
      <c r="B621" s="138" t="s">
        <v>342</v>
      </c>
      <c r="C621" s="31">
        <v>10</v>
      </c>
      <c r="D621" s="16" t="s">
        <v>1409</v>
      </c>
      <c r="E621" s="16" t="s">
        <v>1410</v>
      </c>
      <c r="F621" s="75" t="s">
        <v>133</v>
      </c>
      <c r="G621" s="18" t="s">
        <v>823</v>
      </c>
      <c r="H621" s="18">
        <v>2019</v>
      </c>
      <c r="I621" s="52">
        <v>2057</v>
      </c>
      <c r="J621" s="53"/>
      <c r="K621" s="52">
        <f t="shared" ref="K621:K630" si="39">I621*J621</f>
        <v>0</v>
      </c>
      <c r="L621" s="3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  <c r="AA621" s="141"/>
      <c r="AB621" s="141"/>
      <c r="AC621" s="141"/>
      <c r="AD621" s="141"/>
      <c r="AE621" s="141"/>
      <c r="AF621" s="141"/>
      <c r="AG621" s="141"/>
      <c r="AH621" s="141"/>
      <c r="AI621" s="141"/>
      <c r="AJ621" s="141"/>
      <c r="AK621" s="141"/>
      <c r="AL621" s="141"/>
      <c r="AM621" s="141"/>
      <c r="AN621" s="141"/>
      <c r="AO621" s="141"/>
      <c r="AP621" s="141"/>
    </row>
    <row r="622" spans="1:42" ht="63">
      <c r="A622" s="105"/>
      <c r="B622" s="138" t="s">
        <v>343</v>
      </c>
      <c r="C622" s="31">
        <v>10</v>
      </c>
      <c r="D622" s="16" t="s">
        <v>1409</v>
      </c>
      <c r="E622" s="16" t="s">
        <v>1411</v>
      </c>
      <c r="F622" s="75" t="s">
        <v>133</v>
      </c>
      <c r="G622" s="18" t="s">
        <v>823</v>
      </c>
      <c r="H622" s="18">
        <v>2019</v>
      </c>
      <c r="I622" s="52">
        <v>1947.0000000000002</v>
      </c>
      <c r="J622" s="53"/>
      <c r="K622" s="52">
        <f t="shared" si="39"/>
        <v>0</v>
      </c>
      <c r="L622" s="3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  <c r="AA622" s="141"/>
      <c r="AB622" s="141"/>
      <c r="AC622" s="141"/>
      <c r="AD622" s="141"/>
      <c r="AE622" s="141"/>
      <c r="AF622" s="141"/>
      <c r="AG622" s="141"/>
      <c r="AH622" s="141"/>
      <c r="AI622" s="141"/>
      <c r="AJ622" s="141"/>
      <c r="AK622" s="141"/>
      <c r="AL622" s="141"/>
      <c r="AM622" s="141"/>
      <c r="AN622" s="141"/>
      <c r="AO622" s="141"/>
      <c r="AP622" s="141"/>
    </row>
    <row r="623" spans="1:42" ht="63">
      <c r="A623" s="105"/>
      <c r="B623" s="138" t="s">
        <v>344</v>
      </c>
      <c r="C623" s="31">
        <v>10</v>
      </c>
      <c r="D623" s="16" t="s">
        <v>1409</v>
      </c>
      <c r="E623" s="16" t="s">
        <v>1412</v>
      </c>
      <c r="F623" s="75" t="s">
        <v>133</v>
      </c>
      <c r="G623" s="18" t="s">
        <v>823</v>
      </c>
      <c r="H623" s="18">
        <v>2019</v>
      </c>
      <c r="I623" s="52">
        <v>2277</v>
      </c>
      <c r="J623" s="53"/>
      <c r="K623" s="52">
        <f t="shared" si="39"/>
        <v>0</v>
      </c>
      <c r="L623" s="3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  <c r="AA623" s="141"/>
      <c r="AB623" s="141"/>
      <c r="AC623" s="141"/>
      <c r="AD623" s="141"/>
      <c r="AE623" s="141"/>
      <c r="AF623" s="141"/>
      <c r="AG623" s="141"/>
      <c r="AH623" s="141"/>
      <c r="AI623" s="141"/>
      <c r="AJ623" s="141"/>
      <c r="AK623" s="141"/>
      <c r="AL623" s="141"/>
      <c r="AM623" s="141"/>
      <c r="AN623" s="141"/>
      <c r="AO623" s="141"/>
      <c r="AP623" s="141"/>
    </row>
    <row r="624" spans="1:42" ht="63">
      <c r="A624" s="105"/>
      <c r="B624" s="138" t="s">
        <v>345</v>
      </c>
      <c r="C624" s="31">
        <v>11</v>
      </c>
      <c r="D624" s="16" t="s">
        <v>1413</v>
      </c>
      <c r="E624" s="16" t="s">
        <v>1414</v>
      </c>
      <c r="F624" s="18" t="s">
        <v>133</v>
      </c>
      <c r="G624" s="18" t="s">
        <v>1222</v>
      </c>
      <c r="H624" s="18">
        <v>2019</v>
      </c>
      <c r="I624" s="52">
        <v>1892.0000000000002</v>
      </c>
      <c r="J624" s="52"/>
      <c r="K624" s="52">
        <f t="shared" si="39"/>
        <v>0</v>
      </c>
      <c r="L624" s="3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  <c r="AA624" s="141"/>
      <c r="AB624" s="141"/>
      <c r="AC624" s="141"/>
      <c r="AD624" s="141"/>
      <c r="AE624" s="141"/>
      <c r="AF624" s="141"/>
      <c r="AG624" s="141"/>
      <c r="AH624" s="141"/>
      <c r="AI624" s="141"/>
      <c r="AJ624" s="141"/>
      <c r="AK624" s="141"/>
      <c r="AL624" s="141"/>
      <c r="AM624" s="141"/>
      <c r="AN624" s="141"/>
      <c r="AO624" s="141"/>
      <c r="AP624" s="141"/>
    </row>
    <row r="625" spans="1:42" ht="63">
      <c r="A625" s="105"/>
      <c r="B625" s="138" t="s">
        <v>346</v>
      </c>
      <c r="C625" s="31">
        <v>11</v>
      </c>
      <c r="D625" s="16" t="s">
        <v>1413</v>
      </c>
      <c r="E625" s="16" t="s">
        <v>1415</v>
      </c>
      <c r="F625" s="18" t="s">
        <v>133</v>
      </c>
      <c r="G625" s="18" t="s">
        <v>1222</v>
      </c>
      <c r="H625" s="18">
        <v>2019</v>
      </c>
      <c r="I625" s="52">
        <v>1716.0000000000002</v>
      </c>
      <c r="J625" s="52"/>
      <c r="K625" s="52">
        <f t="shared" si="39"/>
        <v>0</v>
      </c>
      <c r="L625" s="3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  <c r="AA625" s="141"/>
      <c r="AB625" s="141"/>
      <c r="AC625" s="141"/>
      <c r="AD625" s="141"/>
      <c r="AE625" s="141"/>
      <c r="AF625" s="141"/>
      <c r="AG625" s="141"/>
      <c r="AH625" s="141"/>
      <c r="AI625" s="141"/>
      <c r="AJ625" s="141"/>
      <c r="AK625" s="141"/>
      <c r="AL625" s="141"/>
      <c r="AM625" s="141"/>
      <c r="AN625" s="141"/>
      <c r="AO625" s="141"/>
      <c r="AP625" s="141"/>
    </row>
    <row r="626" spans="1:42" ht="63">
      <c r="A626" s="105"/>
      <c r="B626" s="138" t="s">
        <v>347</v>
      </c>
      <c r="C626" s="31">
        <v>11</v>
      </c>
      <c r="D626" s="16" t="s">
        <v>1413</v>
      </c>
      <c r="E626" s="16" t="s">
        <v>1416</v>
      </c>
      <c r="F626" s="18" t="s">
        <v>133</v>
      </c>
      <c r="G626" s="18" t="s">
        <v>1222</v>
      </c>
      <c r="H626" s="18">
        <v>2019</v>
      </c>
      <c r="I626" s="52">
        <v>1749.0000000000002</v>
      </c>
      <c r="J626" s="52"/>
      <c r="K626" s="52">
        <f t="shared" si="39"/>
        <v>0</v>
      </c>
      <c r="L626" s="3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  <c r="AA626" s="141"/>
      <c r="AB626" s="141"/>
      <c r="AC626" s="141"/>
      <c r="AD626" s="141"/>
      <c r="AE626" s="141"/>
      <c r="AF626" s="141"/>
      <c r="AG626" s="141"/>
      <c r="AH626" s="141"/>
      <c r="AI626" s="141"/>
      <c r="AJ626" s="141"/>
      <c r="AK626" s="141"/>
      <c r="AL626" s="141"/>
      <c r="AM626" s="141"/>
      <c r="AN626" s="141"/>
      <c r="AO626" s="141"/>
      <c r="AP626" s="141"/>
    </row>
    <row r="627" spans="1:42" ht="49.5" customHeight="1">
      <c r="A627" s="18"/>
      <c r="B627" s="138" t="s">
        <v>348</v>
      </c>
      <c r="C627" s="31" t="s">
        <v>52</v>
      </c>
      <c r="D627" s="16" t="s">
        <v>1417</v>
      </c>
      <c r="E627" s="16" t="s">
        <v>1418</v>
      </c>
      <c r="F627" s="18" t="s">
        <v>103</v>
      </c>
      <c r="G627" s="18" t="s">
        <v>823</v>
      </c>
      <c r="H627" s="18">
        <v>2019</v>
      </c>
      <c r="I627" s="52">
        <v>2090</v>
      </c>
      <c r="J627" s="52"/>
      <c r="K627" s="52">
        <f t="shared" si="39"/>
        <v>0</v>
      </c>
      <c r="L627" s="3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  <c r="AA627" s="141"/>
      <c r="AB627" s="141"/>
      <c r="AC627" s="141"/>
      <c r="AD627" s="141"/>
      <c r="AE627" s="141"/>
      <c r="AF627" s="141"/>
      <c r="AG627" s="141"/>
      <c r="AH627" s="141"/>
      <c r="AI627" s="141"/>
      <c r="AJ627" s="141"/>
      <c r="AK627" s="141"/>
      <c r="AL627" s="141"/>
      <c r="AM627" s="141"/>
      <c r="AN627" s="141"/>
      <c r="AO627" s="141"/>
      <c r="AP627" s="141"/>
    </row>
    <row r="628" spans="1:42" ht="49.5" customHeight="1">
      <c r="A628" s="18"/>
      <c r="B628" s="138" t="s">
        <v>349</v>
      </c>
      <c r="C628" s="31" t="s">
        <v>52</v>
      </c>
      <c r="D628" s="16" t="s">
        <v>1417</v>
      </c>
      <c r="E628" s="16" t="s">
        <v>1419</v>
      </c>
      <c r="F628" s="18" t="s">
        <v>103</v>
      </c>
      <c r="G628" s="18" t="s">
        <v>823</v>
      </c>
      <c r="H628" s="18">
        <v>2019</v>
      </c>
      <c r="I628" s="52">
        <v>2090</v>
      </c>
      <c r="J628" s="52"/>
      <c r="K628" s="52">
        <f t="shared" si="39"/>
        <v>0</v>
      </c>
      <c r="L628" s="3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  <c r="AA628" s="141"/>
      <c r="AB628" s="141"/>
      <c r="AC628" s="141"/>
      <c r="AD628" s="141"/>
      <c r="AE628" s="141"/>
      <c r="AF628" s="141"/>
      <c r="AG628" s="141"/>
      <c r="AH628" s="141"/>
      <c r="AI628" s="141"/>
      <c r="AJ628" s="141"/>
      <c r="AK628" s="141"/>
      <c r="AL628" s="141"/>
      <c r="AM628" s="141"/>
      <c r="AN628" s="141"/>
      <c r="AO628" s="141"/>
      <c r="AP628" s="141"/>
    </row>
    <row r="629" spans="1:42" ht="49.5" customHeight="1">
      <c r="A629" s="18"/>
      <c r="B629" s="138" t="s">
        <v>350</v>
      </c>
      <c r="C629" s="31" t="s">
        <v>52</v>
      </c>
      <c r="D629" s="16" t="s">
        <v>1417</v>
      </c>
      <c r="E629" s="16" t="s">
        <v>1420</v>
      </c>
      <c r="F629" s="18" t="s">
        <v>103</v>
      </c>
      <c r="G629" s="18" t="s">
        <v>823</v>
      </c>
      <c r="H629" s="18">
        <v>2019</v>
      </c>
      <c r="I629" s="52">
        <v>2035.0000000000002</v>
      </c>
      <c r="J629" s="52"/>
      <c r="K629" s="52">
        <f t="shared" si="39"/>
        <v>0</v>
      </c>
      <c r="L629" s="3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  <c r="AA629" s="141"/>
      <c r="AB629" s="141"/>
      <c r="AC629" s="141"/>
      <c r="AD629" s="141"/>
      <c r="AE629" s="141"/>
      <c r="AF629" s="141"/>
      <c r="AG629" s="141"/>
      <c r="AH629" s="141"/>
      <c r="AI629" s="141"/>
      <c r="AJ629" s="141"/>
      <c r="AK629" s="141"/>
      <c r="AL629" s="141"/>
      <c r="AM629" s="141"/>
      <c r="AN629" s="141"/>
      <c r="AO629" s="141"/>
      <c r="AP629" s="141"/>
    </row>
    <row r="630" spans="1:42" ht="49.5" customHeight="1">
      <c r="A630" s="18"/>
      <c r="B630" s="138" t="s">
        <v>351</v>
      </c>
      <c r="C630" s="31" t="s">
        <v>52</v>
      </c>
      <c r="D630" s="16" t="s">
        <v>1417</v>
      </c>
      <c r="E630" s="16" t="s">
        <v>1421</v>
      </c>
      <c r="F630" s="18" t="s">
        <v>103</v>
      </c>
      <c r="G630" s="18" t="s">
        <v>823</v>
      </c>
      <c r="H630" s="18">
        <v>2019</v>
      </c>
      <c r="I630" s="52">
        <v>2035.0000000000002</v>
      </c>
      <c r="J630" s="52"/>
      <c r="K630" s="52">
        <f t="shared" si="39"/>
        <v>0</v>
      </c>
      <c r="L630" s="3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  <c r="AA630" s="141"/>
      <c r="AB630" s="141"/>
      <c r="AC630" s="141"/>
      <c r="AD630" s="141"/>
      <c r="AE630" s="141"/>
      <c r="AF630" s="141"/>
      <c r="AG630" s="141"/>
      <c r="AH630" s="141"/>
      <c r="AI630" s="141"/>
      <c r="AJ630" s="141"/>
      <c r="AK630" s="141"/>
      <c r="AL630" s="141"/>
      <c r="AM630" s="141"/>
      <c r="AN630" s="141"/>
      <c r="AO630" s="141"/>
      <c r="AP630" s="141"/>
    </row>
    <row r="631" spans="1:42" s="13" customFormat="1">
      <c r="A631" s="20" t="s">
        <v>134</v>
      </c>
      <c r="B631" s="21"/>
      <c r="C631" s="44"/>
      <c r="D631" s="72"/>
      <c r="E631" s="72"/>
      <c r="F631" s="76"/>
      <c r="G631" s="22"/>
      <c r="H631" s="79"/>
      <c r="I631" s="55"/>
      <c r="J631" s="54"/>
      <c r="K631" s="55"/>
      <c r="L631" s="96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  <c r="AC631" s="142"/>
      <c r="AD631" s="142"/>
      <c r="AE631" s="142"/>
      <c r="AF631" s="142"/>
      <c r="AG631" s="142"/>
      <c r="AH631" s="142"/>
      <c r="AI631" s="142"/>
      <c r="AJ631" s="142"/>
      <c r="AK631" s="142"/>
      <c r="AL631" s="142"/>
      <c r="AM631" s="142"/>
      <c r="AN631" s="142"/>
      <c r="AO631" s="142"/>
      <c r="AP631" s="142"/>
    </row>
    <row r="632" spans="1:42" ht="108" customHeight="1">
      <c r="A632" s="105"/>
      <c r="B632" s="138" t="s">
        <v>416</v>
      </c>
      <c r="C632" s="31">
        <v>10</v>
      </c>
      <c r="D632" s="16" t="s">
        <v>1422</v>
      </c>
      <c r="E632" s="16" t="s">
        <v>1423</v>
      </c>
      <c r="F632" s="75" t="s">
        <v>136</v>
      </c>
      <c r="G632" s="18" t="s">
        <v>996</v>
      </c>
      <c r="H632" s="18">
        <v>2019</v>
      </c>
      <c r="I632" s="52">
        <v>1144</v>
      </c>
      <c r="J632" s="52"/>
      <c r="K632" s="52">
        <f t="shared" ref="K632:K637" si="40">I632*J632</f>
        <v>0</v>
      </c>
      <c r="L632" s="3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  <c r="AA632" s="141"/>
      <c r="AB632" s="141"/>
      <c r="AC632" s="141"/>
      <c r="AD632" s="141"/>
      <c r="AE632" s="141"/>
      <c r="AF632" s="141"/>
      <c r="AG632" s="141"/>
      <c r="AH632" s="141"/>
      <c r="AI632" s="141"/>
      <c r="AJ632" s="141"/>
      <c r="AK632" s="141"/>
      <c r="AL632" s="141"/>
      <c r="AM632" s="141"/>
      <c r="AN632" s="141"/>
      <c r="AO632" s="141"/>
      <c r="AP632" s="141"/>
    </row>
    <row r="633" spans="1:42" ht="108" customHeight="1">
      <c r="A633" s="105"/>
      <c r="B633" s="138" t="s">
        <v>417</v>
      </c>
      <c r="C633" s="31">
        <v>10</v>
      </c>
      <c r="D633" s="16" t="s">
        <v>1422</v>
      </c>
      <c r="E633" s="16" t="s">
        <v>1424</v>
      </c>
      <c r="F633" s="75" t="s">
        <v>136</v>
      </c>
      <c r="G633" s="18" t="s">
        <v>996</v>
      </c>
      <c r="H633" s="18">
        <v>2019</v>
      </c>
      <c r="I633" s="52">
        <v>1144</v>
      </c>
      <c r="J633" s="52"/>
      <c r="K633" s="52">
        <f t="shared" si="40"/>
        <v>0</v>
      </c>
      <c r="L633" s="3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  <c r="AA633" s="141"/>
      <c r="AB633" s="141"/>
      <c r="AC633" s="141"/>
      <c r="AD633" s="141"/>
      <c r="AE633" s="141"/>
      <c r="AF633" s="141"/>
      <c r="AG633" s="141"/>
      <c r="AH633" s="141"/>
      <c r="AI633" s="141"/>
      <c r="AJ633" s="141"/>
      <c r="AK633" s="141"/>
      <c r="AL633" s="141"/>
      <c r="AM633" s="141"/>
      <c r="AN633" s="141"/>
      <c r="AO633" s="141"/>
      <c r="AP633" s="141"/>
    </row>
    <row r="634" spans="1:42" ht="108" customHeight="1">
      <c r="A634" s="105"/>
      <c r="B634" s="138" t="s">
        <v>418</v>
      </c>
      <c r="C634" s="31">
        <v>10</v>
      </c>
      <c r="D634" s="16" t="s">
        <v>1422</v>
      </c>
      <c r="E634" s="16" t="s">
        <v>1425</v>
      </c>
      <c r="F634" s="75" t="s">
        <v>136</v>
      </c>
      <c r="G634" s="18" t="s">
        <v>996</v>
      </c>
      <c r="H634" s="18">
        <v>2019</v>
      </c>
      <c r="I634" s="52">
        <v>1144</v>
      </c>
      <c r="J634" s="52"/>
      <c r="K634" s="52">
        <f t="shared" si="40"/>
        <v>0</v>
      </c>
      <c r="L634" s="3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  <c r="AA634" s="141"/>
      <c r="AB634" s="141"/>
      <c r="AC634" s="141"/>
      <c r="AD634" s="141"/>
      <c r="AE634" s="141"/>
      <c r="AF634" s="141"/>
      <c r="AG634" s="141"/>
      <c r="AH634" s="141"/>
      <c r="AI634" s="141"/>
      <c r="AJ634" s="141"/>
      <c r="AK634" s="141"/>
      <c r="AL634" s="141"/>
      <c r="AM634" s="141"/>
      <c r="AN634" s="141"/>
      <c r="AO634" s="141"/>
      <c r="AP634" s="141"/>
    </row>
    <row r="635" spans="1:42" ht="108" customHeight="1">
      <c r="A635" s="105"/>
      <c r="B635" s="138" t="s">
        <v>419</v>
      </c>
      <c r="C635" s="31">
        <v>11</v>
      </c>
      <c r="D635" s="16" t="s">
        <v>145</v>
      </c>
      <c r="E635" s="16" t="s">
        <v>1426</v>
      </c>
      <c r="F635" s="71" t="s">
        <v>136</v>
      </c>
      <c r="G635" s="18" t="s">
        <v>996</v>
      </c>
      <c r="H635" s="18">
        <v>2019</v>
      </c>
      <c r="I635" s="52">
        <v>1144</v>
      </c>
      <c r="J635" s="52"/>
      <c r="K635" s="52">
        <f t="shared" si="40"/>
        <v>0</v>
      </c>
      <c r="L635" s="3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  <c r="AA635" s="141"/>
      <c r="AB635" s="141"/>
      <c r="AC635" s="141"/>
      <c r="AD635" s="141"/>
      <c r="AE635" s="141"/>
      <c r="AF635" s="141"/>
      <c r="AG635" s="141"/>
      <c r="AH635" s="141"/>
      <c r="AI635" s="141"/>
      <c r="AJ635" s="141"/>
      <c r="AK635" s="141"/>
      <c r="AL635" s="141"/>
      <c r="AM635" s="141"/>
      <c r="AN635" s="141"/>
      <c r="AO635" s="141"/>
      <c r="AP635" s="141"/>
    </row>
    <row r="636" spans="1:42" ht="108" customHeight="1">
      <c r="A636" s="105"/>
      <c r="B636" s="138" t="s">
        <v>420</v>
      </c>
      <c r="C636" s="31">
        <v>11</v>
      </c>
      <c r="D636" s="16" t="s">
        <v>145</v>
      </c>
      <c r="E636" s="16" t="s">
        <v>1427</v>
      </c>
      <c r="F636" s="71" t="s">
        <v>136</v>
      </c>
      <c r="G636" s="18" t="s">
        <v>996</v>
      </c>
      <c r="H636" s="18">
        <v>2019</v>
      </c>
      <c r="I636" s="52">
        <v>1144</v>
      </c>
      <c r="J636" s="52"/>
      <c r="K636" s="52">
        <f t="shared" si="40"/>
        <v>0</v>
      </c>
      <c r="L636" s="3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  <c r="AA636" s="141"/>
      <c r="AB636" s="141"/>
      <c r="AC636" s="141"/>
      <c r="AD636" s="141"/>
      <c r="AE636" s="141"/>
      <c r="AF636" s="141"/>
      <c r="AG636" s="141"/>
      <c r="AH636" s="141"/>
      <c r="AI636" s="141"/>
      <c r="AJ636" s="141"/>
      <c r="AK636" s="141"/>
      <c r="AL636" s="141"/>
      <c r="AM636" s="141"/>
      <c r="AN636" s="141"/>
      <c r="AO636" s="141"/>
      <c r="AP636" s="141"/>
    </row>
    <row r="637" spans="1:42" ht="108" customHeight="1">
      <c r="A637" s="105"/>
      <c r="B637" s="138" t="s">
        <v>421</v>
      </c>
      <c r="C637" s="31">
        <v>11</v>
      </c>
      <c r="D637" s="16" t="s">
        <v>145</v>
      </c>
      <c r="E637" s="16" t="s">
        <v>1428</v>
      </c>
      <c r="F637" s="71" t="s">
        <v>136</v>
      </c>
      <c r="G637" s="18" t="s">
        <v>996</v>
      </c>
      <c r="H637" s="18">
        <v>2019</v>
      </c>
      <c r="I637" s="52">
        <v>1144</v>
      </c>
      <c r="J637" s="52"/>
      <c r="K637" s="52">
        <f t="shared" si="40"/>
        <v>0</v>
      </c>
      <c r="L637" s="3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  <c r="AA637" s="141"/>
      <c r="AB637" s="141"/>
      <c r="AC637" s="141"/>
      <c r="AD637" s="141"/>
      <c r="AE637" s="141"/>
      <c r="AF637" s="141"/>
      <c r="AG637" s="141"/>
      <c r="AH637" s="141"/>
      <c r="AI637" s="141"/>
      <c r="AJ637" s="141"/>
      <c r="AK637" s="141"/>
      <c r="AL637" s="141"/>
      <c r="AM637" s="141"/>
      <c r="AN637" s="141"/>
      <c r="AO637" s="141"/>
      <c r="AP637" s="141"/>
    </row>
    <row r="638" spans="1:42" s="13" customFormat="1">
      <c r="A638" s="20" t="s">
        <v>135</v>
      </c>
      <c r="B638" s="21"/>
      <c r="C638" s="44"/>
      <c r="D638" s="72"/>
      <c r="E638" s="72"/>
      <c r="F638" s="76"/>
      <c r="G638" s="22"/>
      <c r="H638" s="79"/>
      <c r="I638" s="55"/>
      <c r="J638" s="54"/>
      <c r="K638" s="55"/>
      <c r="L638" s="96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142"/>
      <c r="AE638" s="142"/>
      <c r="AF638" s="142"/>
      <c r="AG638" s="142"/>
      <c r="AH638" s="142"/>
      <c r="AI638" s="142"/>
      <c r="AJ638" s="142"/>
      <c r="AK638" s="142"/>
      <c r="AL638" s="142"/>
      <c r="AM638" s="142"/>
      <c r="AN638" s="142"/>
      <c r="AO638" s="142"/>
      <c r="AP638" s="142"/>
    </row>
    <row r="639" spans="1:42" ht="78.75">
      <c r="A639" s="105"/>
      <c r="B639" s="138" t="s">
        <v>410</v>
      </c>
      <c r="C639" s="31">
        <v>10</v>
      </c>
      <c r="D639" s="16" t="s">
        <v>1429</v>
      </c>
      <c r="E639" s="16" t="s">
        <v>1430</v>
      </c>
      <c r="F639" s="75" t="s">
        <v>102</v>
      </c>
      <c r="G639" s="18" t="s">
        <v>996</v>
      </c>
      <c r="H639" s="18">
        <v>2019</v>
      </c>
      <c r="I639" s="52">
        <v>1749.0000000000002</v>
      </c>
      <c r="J639" s="53"/>
      <c r="K639" s="52">
        <f t="shared" ref="K639:K644" si="41">I639*J639</f>
        <v>0</v>
      </c>
      <c r="L639" s="3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  <c r="AA639" s="141"/>
      <c r="AB639" s="141"/>
      <c r="AC639" s="141"/>
      <c r="AD639" s="141"/>
      <c r="AE639" s="141"/>
      <c r="AF639" s="141"/>
      <c r="AG639" s="141"/>
      <c r="AH639" s="141"/>
      <c r="AI639" s="141"/>
      <c r="AJ639" s="141"/>
      <c r="AK639" s="141"/>
      <c r="AL639" s="141"/>
      <c r="AM639" s="141"/>
      <c r="AN639" s="141"/>
      <c r="AO639" s="141"/>
      <c r="AP639" s="141"/>
    </row>
    <row r="640" spans="1:42" ht="78.75">
      <c r="A640" s="105"/>
      <c r="B640" s="138" t="s">
        <v>411</v>
      </c>
      <c r="C640" s="31">
        <v>10</v>
      </c>
      <c r="D640" s="16" t="s">
        <v>1429</v>
      </c>
      <c r="E640" s="16" t="s">
        <v>1431</v>
      </c>
      <c r="F640" s="75" t="s">
        <v>102</v>
      </c>
      <c r="G640" s="18" t="s">
        <v>996</v>
      </c>
      <c r="H640" s="18">
        <v>2019</v>
      </c>
      <c r="I640" s="52">
        <v>1518.0000000000002</v>
      </c>
      <c r="J640" s="53"/>
      <c r="K640" s="52">
        <f t="shared" si="41"/>
        <v>0</v>
      </c>
      <c r="L640" s="3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  <c r="AA640" s="141"/>
      <c r="AB640" s="141"/>
      <c r="AC640" s="141"/>
      <c r="AD640" s="141"/>
      <c r="AE640" s="141"/>
      <c r="AF640" s="141"/>
      <c r="AG640" s="141"/>
      <c r="AH640" s="141"/>
      <c r="AI640" s="141"/>
      <c r="AJ640" s="141"/>
      <c r="AK640" s="141"/>
      <c r="AL640" s="141"/>
      <c r="AM640" s="141"/>
      <c r="AN640" s="141"/>
      <c r="AO640" s="141"/>
      <c r="AP640" s="141"/>
    </row>
    <row r="641" spans="1:42" ht="78.75">
      <c r="A641" s="105"/>
      <c r="B641" s="138" t="s">
        <v>412</v>
      </c>
      <c r="C641" s="31">
        <v>10</v>
      </c>
      <c r="D641" s="16" t="s">
        <v>1429</v>
      </c>
      <c r="E641" s="16" t="s">
        <v>1432</v>
      </c>
      <c r="F641" s="75" t="s">
        <v>102</v>
      </c>
      <c r="G641" s="18" t="s">
        <v>996</v>
      </c>
      <c r="H641" s="18">
        <v>2019</v>
      </c>
      <c r="I641" s="52">
        <v>2134</v>
      </c>
      <c r="J641" s="53"/>
      <c r="K641" s="52">
        <f t="shared" si="41"/>
        <v>0</v>
      </c>
      <c r="L641" s="3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  <c r="AA641" s="141"/>
      <c r="AB641" s="141"/>
      <c r="AC641" s="141"/>
      <c r="AD641" s="141"/>
      <c r="AE641" s="141"/>
      <c r="AF641" s="141"/>
      <c r="AG641" s="141"/>
      <c r="AH641" s="141"/>
      <c r="AI641" s="141"/>
      <c r="AJ641" s="141"/>
      <c r="AK641" s="141"/>
      <c r="AL641" s="141"/>
      <c r="AM641" s="141"/>
      <c r="AN641" s="141"/>
      <c r="AO641" s="141"/>
      <c r="AP641" s="141"/>
    </row>
    <row r="642" spans="1:42" ht="78.75">
      <c r="A642" s="105"/>
      <c r="B642" s="138" t="s">
        <v>413</v>
      </c>
      <c r="C642" s="31">
        <v>11</v>
      </c>
      <c r="D642" s="16" t="s">
        <v>1433</v>
      </c>
      <c r="E642" s="16" t="s">
        <v>1434</v>
      </c>
      <c r="F642" s="18" t="s">
        <v>102</v>
      </c>
      <c r="G642" s="18" t="s">
        <v>996</v>
      </c>
      <c r="H642" s="18">
        <v>2019</v>
      </c>
      <c r="I642" s="52">
        <v>1859.0000000000002</v>
      </c>
      <c r="J642" s="52"/>
      <c r="K642" s="52">
        <f t="shared" si="41"/>
        <v>0</v>
      </c>
      <c r="L642" s="3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  <c r="AA642" s="141"/>
      <c r="AB642" s="141"/>
      <c r="AC642" s="141"/>
      <c r="AD642" s="141"/>
      <c r="AE642" s="141"/>
      <c r="AF642" s="141"/>
      <c r="AG642" s="141"/>
      <c r="AH642" s="141"/>
      <c r="AI642" s="141"/>
      <c r="AJ642" s="141"/>
      <c r="AK642" s="141"/>
      <c r="AL642" s="141"/>
      <c r="AM642" s="141"/>
      <c r="AN642" s="141"/>
      <c r="AO642" s="141"/>
      <c r="AP642" s="141"/>
    </row>
    <row r="643" spans="1:42" ht="78.75">
      <c r="A643" s="105"/>
      <c r="B643" s="138" t="s">
        <v>414</v>
      </c>
      <c r="C643" s="31">
        <v>11</v>
      </c>
      <c r="D643" s="16" t="s">
        <v>1433</v>
      </c>
      <c r="E643" s="16" t="s">
        <v>1435</v>
      </c>
      <c r="F643" s="18" t="s">
        <v>102</v>
      </c>
      <c r="G643" s="18" t="s">
        <v>996</v>
      </c>
      <c r="H643" s="18">
        <v>2019</v>
      </c>
      <c r="I643" s="52">
        <v>1639.0000000000002</v>
      </c>
      <c r="J643" s="52"/>
      <c r="K643" s="52">
        <f t="shared" si="41"/>
        <v>0</v>
      </c>
      <c r="L643" s="3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  <c r="AA643" s="141"/>
      <c r="AB643" s="141"/>
      <c r="AC643" s="141"/>
      <c r="AD643" s="141"/>
      <c r="AE643" s="141"/>
      <c r="AF643" s="141"/>
      <c r="AG643" s="141"/>
      <c r="AH643" s="141"/>
      <c r="AI643" s="141"/>
      <c r="AJ643" s="141"/>
      <c r="AK643" s="141"/>
      <c r="AL643" s="141"/>
      <c r="AM643" s="141"/>
      <c r="AN643" s="141"/>
      <c r="AO643" s="141"/>
      <c r="AP643" s="141"/>
    </row>
    <row r="644" spans="1:42" ht="78.75">
      <c r="A644" s="105"/>
      <c r="B644" s="138" t="s">
        <v>415</v>
      </c>
      <c r="C644" s="31">
        <v>11</v>
      </c>
      <c r="D644" s="16" t="s">
        <v>1433</v>
      </c>
      <c r="E644" s="16" t="s">
        <v>1436</v>
      </c>
      <c r="F644" s="18" t="s">
        <v>102</v>
      </c>
      <c r="G644" s="18" t="s">
        <v>996</v>
      </c>
      <c r="H644" s="18">
        <v>2019</v>
      </c>
      <c r="I644" s="52">
        <v>2134</v>
      </c>
      <c r="J644" s="52"/>
      <c r="K644" s="52">
        <f t="shared" si="41"/>
        <v>0</v>
      </c>
      <c r="L644" s="3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  <c r="AA644" s="141"/>
      <c r="AB644" s="141"/>
      <c r="AC644" s="141"/>
      <c r="AD644" s="141"/>
      <c r="AE644" s="141"/>
      <c r="AF644" s="141"/>
      <c r="AG644" s="141"/>
      <c r="AH644" s="141"/>
      <c r="AI644" s="141"/>
      <c r="AJ644" s="141"/>
      <c r="AK644" s="141"/>
      <c r="AL644" s="141"/>
      <c r="AM644" s="141"/>
      <c r="AN644" s="141"/>
      <c r="AO644" s="141"/>
      <c r="AP644" s="141"/>
    </row>
    <row r="645" spans="1:42" s="13" customFormat="1">
      <c r="A645" s="28" t="s">
        <v>57</v>
      </c>
      <c r="B645" s="29"/>
      <c r="C645" s="47"/>
      <c r="D645" s="73"/>
      <c r="E645" s="73"/>
      <c r="F645" s="77"/>
      <c r="G645" s="30"/>
      <c r="H645" s="78"/>
      <c r="I645" s="58"/>
      <c r="J645" s="57"/>
      <c r="K645" s="58"/>
      <c r="L645" s="95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  <c r="AC645" s="142"/>
      <c r="AD645" s="142"/>
      <c r="AE645" s="142"/>
      <c r="AF645" s="142"/>
      <c r="AG645" s="142"/>
      <c r="AH645" s="142"/>
      <c r="AI645" s="142"/>
      <c r="AJ645" s="142"/>
      <c r="AK645" s="142"/>
      <c r="AL645" s="142"/>
      <c r="AM645" s="142"/>
      <c r="AN645" s="142"/>
      <c r="AO645" s="142"/>
      <c r="AP645" s="142"/>
    </row>
    <row r="646" spans="1:42" s="13" customFormat="1">
      <c r="A646" s="20" t="s">
        <v>177</v>
      </c>
      <c r="B646" s="21"/>
      <c r="C646" s="44"/>
      <c r="D646" s="114"/>
      <c r="E646" s="114"/>
      <c r="F646" s="79"/>
      <c r="G646" s="22"/>
      <c r="H646" s="79"/>
      <c r="I646" s="54"/>
      <c r="J646" s="55"/>
      <c r="K646" s="54"/>
      <c r="L646" s="96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142"/>
      <c r="AE646" s="142"/>
      <c r="AF646" s="142"/>
      <c r="AG646" s="142"/>
      <c r="AH646" s="142"/>
      <c r="AI646" s="142"/>
      <c r="AJ646" s="142"/>
      <c r="AK646" s="142"/>
      <c r="AL646" s="142"/>
      <c r="AM646" s="142"/>
      <c r="AN646" s="142"/>
      <c r="AO646" s="142"/>
      <c r="AP646" s="142"/>
    </row>
    <row r="647" spans="1:42" ht="93.75" customHeight="1">
      <c r="A647" s="18"/>
      <c r="B647" s="138" t="s">
        <v>652</v>
      </c>
      <c r="C647" s="32" t="s">
        <v>52</v>
      </c>
      <c r="D647" s="16" t="s">
        <v>1437</v>
      </c>
      <c r="E647" s="16" t="s">
        <v>1438</v>
      </c>
      <c r="F647" s="75" t="s">
        <v>106</v>
      </c>
      <c r="G647" s="18" t="s">
        <v>823</v>
      </c>
      <c r="H647" s="18">
        <v>2019</v>
      </c>
      <c r="I647" s="52">
        <v>2013.0000000000002</v>
      </c>
      <c r="J647" s="52"/>
      <c r="K647" s="52">
        <f t="shared" ref="K647:K671" si="42">I647*J647</f>
        <v>0</v>
      </c>
      <c r="L647" s="3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  <c r="AA647" s="141"/>
      <c r="AB647" s="141"/>
      <c r="AC647" s="141"/>
      <c r="AD647" s="141"/>
      <c r="AE647" s="141"/>
      <c r="AF647" s="141"/>
      <c r="AG647" s="141"/>
      <c r="AH647" s="141"/>
      <c r="AI647" s="141"/>
      <c r="AJ647" s="141"/>
      <c r="AK647" s="141"/>
      <c r="AL647" s="141"/>
      <c r="AM647" s="141"/>
      <c r="AN647" s="141"/>
      <c r="AO647" s="141"/>
      <c r="AP647" s="141"/>
    </row>
    <row r="648" spans="1:42" ht="93.75" customHeight="1">
      <c r="A648" s="18"/>
      <c r="B648" s="138" t="s">
        <v>653</v>
      </c>
      <c r="C648" s="32" t="s">
        <v>52</v>
      </c>
      <c r="D648" s="16" t="s">
        <v>1437</v>
      </c>
      <c r="E648" s="16" t="s">
        <v>1439</v>
      </c>
      <c r="F648" s="75" t="s">
        <v>106</v>
      </c>
      <c r="G648" s="18" t="s">
        <v>823</v>
      </c>
      <c r="H648" s="18">
        <v>2019</v>
      </c>
      <c r="I648" s="52">
        <v>2013.0000000000002</v>
      </c>
      <c r="J648" s="52"/>
      <c r="K648" s="52">
        <f t="shared" si="42"/>
        <v>0</v>
      </c>
      <c r="L648" s="3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41"/>
    </row>
    <row r="649" spans="1:42" ht="93.75" customHeight="1">
      <c r="A649" s="18"/>
      <c r="B649" s="138" t="s">
        <v>654</v>
      </c>
      <c r="C649" s="32" t="s">
        <v>52</v>
      </c>
      <c r="D649" s="16" t="s">
        <v>1437</v>
      </c>
      <c r="E649" s="16" t="s">
        <v>1440</v>
      </c>
      <c r="F649" s="75" t="s">
        <v>106</v>
      </c>
      <c r="G649" s="18" t="s">
        <v>823</v>
      </c>
      <c r="H649" s="18">
        <v>2019</v>
      </c>
      <c r="I649" s="52">
        <v>2013.0000000000002</v>
      </c>
      <c r="J649" s="52"/>
      <c r="K649" s="52">
        <f t="shared" si="42"/>
        <v>0</v>
      </c>
      <c r="L649" s="3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  <c r="AA649" s="141"/>
      <c r="AB649" s="141"/>
      <c r="AC649" s="141"/>
      <c r="AD649" s="141"/>
      <c r="AE649" s="141"/>
      <c r="AF649" s="141"/>
      <c r="AG649" s="141"/>
      <c r="AH649" s="141"/>
      <c r="AI649" s="141"/>
      <c r="AJ649" s="141"/>
      <c r="AK649" s="141"/>
      <c r="AL649" s="141"/>
      <c r="AM649" s="141"/>
      <c r="AN649" s="141"/>
      <c r="AO649" s="141"/>
      <c r="AP649" s="141"/>
    </row>
    <row r="650" spans="1:42" ht="93.75" customHeight="1">
      <c r="A650" s="18"/>
      <c r="B650" s="138" t="s">
        <v>655</v>
      </c>
      <c r="C650" s="32" t="s">
        <v>52</v>
      </c>
      <c r="D650" s="16" t="s">
        <v>1437</v>
      </c>
      <c r="E650" s="16" t="s">
        <v>1441</v>
      </c>
      <c r="F650" s="75" t="s">
        <v>106</v>
      </c>
      <c r="G650" s="18" t="s">
        <v>823</v>
      </c>
      <c r="H650" s="18">
        <v>2019</v>
      </c>
      <c r="I650" s="52">
        <v>2013.0000000000002</v>
      </c>
      <c r="J650" s="52"/>
      <c r="K650" s="52">
        <f t="shared" si="42"/>
        <v>0</v>
      </c>
      <c r="L650" s="3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  <c r="AA650" s="141"/>
      <c r="AB650" s="141"/>
      <c r="AC650" s="141"/>
      <c r="AD650" s="141"/>
      <c r="AE650" s="141"/>
      <c r="AF650" s="141"/>
      <c r="AG650" s="141"/>
      <c r="AH650" s="141"/>
      <c r="AI650" s="141"/>
      <c r="AJ650" s="141"/>
      <c r="AK650" s="141"/>
      <c r="AL650" s="141"/>
      <c r="AM650" s="141"/>
      <c r="AN650" s="141"/>
      <c r="AO650" s="141"/>
      <c r="AP650" s="141"/>
    </row>
    <row r="651" spans="1:42" ht="78.75">
      <c r="A651" s="18"/>
      <c r="B651" s="138" t="s">
        <v>638</v>
      </c>
      <c r="C651" s="32" t="s">
        <v>52</v>
      </c>
      <c r="D651" s="16" t="s">
        <v>1274</v>
      </c>
      <c r="E651" s="16" t="s">
        <v>1442</v>
      </c>
      <c r="F651" s="18" t="s">
        <v>105</v>
      </c>
      <c r="G651" s="18" t="s">
        <v>996</v>
      </c>
      <c r="H651" s="18">
        <v>2019</v>
      </c>
      <c r="I651" s="52">
        <v>2013.0000000000002</v>
      </c>
      <c r="J651" s="52"/>
      <c r="K651" s="52">
        <f t="shared" si="42"/>
        <v>0</v>
      </c>
      <c r="L651" s="3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  <c r="AA651" s="141"/>
      <c r="AB651" s="141"/>
      <c r="AC651" s="141"/>
      <c r="AD651" s="141"/>
      <c r="AE651" s="141"/>
      <c r="AF651" s="141"/>
      <c r="AG651" s="141"/>
      <c r="AH651" s="141"/>
      <c r="AI651" s="141"/>
      <c r="AJ651" s="141"/>
      <c r="AK651" s="141"/>
      <c r="AL651" s="141"/>
      <c r="AM651" s="141"/>
      <c r="AN651" s="141"/>
      <c r="AO651" s="141"/>
      <c r="AP651" s="141"/>
    </row>
    <row r="652" spans="1:42" ht="78.75">
      <c r="A652" s="18"/>
      <c r="B652" s="138" t="s">
        <v>639</v>
      </c>
      <c r="C652" s="31" t="s">
        <v>52</v>
      </c>
      <c r="D652" s="16" t="s">
        <v>1274</v>
      </c>
      <c r="E652" s="16" t="s">
        <v>1443</v>
      </c>
      <c r="F652" s="18" t="s">
        <v>105</v>
      </c>
      <c r="G652" s="18" t="s">
        <v>996</v>
      </c>
      <c r="H652" s="18">
        <v>2019</v>
      </c>
      <c r="I652" s="52">
        <v>2013.0000000000002</v>
      </c>
      <c r="J652" s="52"/>
      <c r="K652" s="52">
        <f t="shared" si="42"/>
        <v>0</v>
      </c>
      <c r="L652" s="3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  <c r="AA652" s="141"/>
      <c r="AB652" s="141"/>
      <c r="AC652" s="141"/>
      <c r="AD652" s="141"/>
      <c r="AE652" s="141"/>
      <c r="AF652" s="141"/>
      <c r="AG652" s="141"/>
      <c r="AH652" s="141"/>
      <c r="AI652" s="141"/>
      <c r="AJ652" s="141"/>
      <c r="AK652" s="141"/>
      <c r="AL652" s="141"/>
      <c r="AM652" s="141"/>
      <c r="AN652" s="141"/>
      <c r="AO652" s="141"/>
      <c r="AP652" s="141"/>
    </row>
    <row r="653" spans="1:42" ht="78.75">
      <c r="A653" s="18"/>
      <c r="B653" s="138" t="s">
        <v>640</v>
      </c>
      <c r="C653" s="32" t="s">
        <v>52</v>
      </c>
      <c r="D653" s="16" t="s">
        <v>1274</v>
      </c>
      <c r="E653" s="16" t="s">
        <v>1444</v>
      </c>
      <c r="F653" s="18" t="s">
        <v>105</v>
      </c>
      <c r="G653" s="18" t="s">
        <v>996</v>
      </c>
      <c r="H653" s="18">
        <v>2019</v>
      </c>
      <c r="I653" s="52">
        <v>2013.0000000000002</v>
      </c>
      <c r="J653" s="52"/>
      <c r="K653" s="52">
        <f t="shared" si="42"/>
        <v>0</v>
      </c>
      <c r="L653" s="3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  <c r="AA653" s="141"/>
      <c r="AB653" s="141"/>
      <c r="AC653" s="141"/>
      <c r="AD653" s="141"/>
      <c r="AE653" s="141"/>
      <c r="AF653" s="141"/>
      <c r="AG653" s="141"/>
      <c r="AH653" s="141"/>
      <c r="AI653" s="141"/>
      <c r="AJ653" s="141"/>
      <c r="AK653" s="141"/>
      <c r="AL653" s="141"/>
      <c r="AM653" s="141"/>
      <c r="AN653" s="141"/>
      <c r="AO653" s="141"/>
      <c r="AP653" s="141"/>
    </row>
    <row r="654" spans="1:42" ht="78.75">
      <c r="A654" s="105"/>
      <c r="B654" s="138" t="s">
        <v>664</v>
      </c>
      <c r="C654" s="32" t="s">
        <v>52</v>
      </c>
      <c r="D654" s="16" t="s">
        <v>1445</v>
      </c>
      <c r="E654" s="16" t="s">
        <v>1446</v>
      </c>
      <c r="F654" s="18" t="s">
        <v>107</v>
      </c>
      <c r="G654" s="18" t="s">
        <v>996</v>
      </c>
      <c r="H654" s="18">
        <v>2019</v>
      </c>
      <c r="I654" s="52">
        <v>2167</v>
      </c>
      <c r="J654" s="52"/>
      <c r="K654" s="52">
        <f t="shared" si="42"/>
        <v>0</v>
      </c>
      <c r="L654" s="3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  <c r="AA654" s="141"/>
      <c r="AB654" s="141"/>
      <c r="AC654" s="141"/>
      <c r="AD654" s="141"/>
      <c r="AE654" s="141"/>
      <c r="AF654" s="141"/>
      <c r="AG654" s="141"/>
      <c r="AH654" s="141"/>
      <c r="AI654" s="141"/>
      <c r="AJ654" s="141"/>
      <c r="AK654" s="141"/>
      <c r="AL654" s="141"/>
      <c r="AM654" s="141"/>
      <c r="AN654" s="141"/>
      <c r="AO654" s="141"/>
      <c r="AP654" s="141"/>
    </row>
    <row r="655" spans="1:42" ht="78.75">
      <c r="A655" s="105"/>
      <c r="B655" s="138" t="s">
        <v>665</v>
      </c>
      <c r="C655" s="32" t="s">
        <v>52</v>
      </c>
      <c r="D655" s="16" t="s">
        <v>1445</v>
      </c>
      <c r="E655" s="16" t="s">
        <v>1447</v>
      </c>
      <c r="F655" s="18" t="s">
        <v>107</v>
      </c>
      <c r="G655" s="18" t="s">
        <v>996</v>
      </c>
      <c r="H655" s="18">
        <v>2019</v>
      </c>
      <c r="I655" s="52">
        <v>2167</v>
      </c>
      <c r="J655" s="52"/>
      <c r="K655" s="52">
        <f t="shared" si="42"/>
        <v>0</v>
      </c>
      <c r="L655" s="3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  <c r="AA655" s="141"/>
      <c r="AB655" s="141"/>
      <c r="AC655" s="141"/>
      <c r="AD655" s="141"/>
      <c r="AE655" s="141"/>
      <c r="AF655" s="141"/>
      <c r="AG655" s="141"/>
      <c r="AH655" s="141"/>
      <c r="AI655" s="141"/>
      <c r="AJ655" s="141"/>
      <c r="AK655" s="141"/>
      <c r="AL655" s="141"/>
      <c r="AM655" s="141"/>
      <c r="AN655" s="141"/>
      <c r="AO655" s="141"/>
      <c r="AP655" s="141"/>
    </row>
    <row r="656" spans="1:42" ht="94.5">
      <c r="A656" s="18"/>
      <c r="B656" s="138" t="s">
        <v>656</v>
      </c>
      <c r="C656" s="31">
        <v>10</v>
      </c>
      <c r="D656" s="16" t="s">
        <v>1448</v>
      </c>
      <c r="E656" s="16" t="s">
        <v>1449</v>
      </c>
      <c r="F656" s="18" t="s">
        <v>104</v>
      </c>
      <c r="G656" s="18" t="s">
        <v>823</v>
      </c>
      <c r="H656" s="18">
        <v>2019</v>
      </c>
      <c r="I656" s="52">
        <v>2167</v>
      </c>
      <c r="J656" s="52"/>
      <c r="K656" s="52">
        <f t="shared" si="42"/>
        <v>0</v>
      </c>
      <c r="L656" s="3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  <c r="AA656" s="141"/>
      <c r="AB656" s="141"/>
      <c r="AC656" s="141"/>
      <c r="AD656" s="141"/>
      <c r="AE656" s="141"/>
      <c r="AF656" s="141"/>
      <c r="AG656" s="141"/>
      <c r="AH656" s="141"/>
      <c r="AI656" s="141"/>
      <c r="AJ656" s="141"/>
      <c r="AK656" s="141"/>
      <c r="AL656" s="141"/>
      <c r="AM656" s="141"/>
      <c r="AN656" s="141"/>
      <c r="AO656" s="141"/>
      <c r="AP656" s="141"/>
    </row>
    <row r="657" spans="1:42" ht="94.5">
      <c r="A657" s="18"/>
      <c r="B657" s="138" t="s">
        <v>657</v>
      </c>
      <c r="C657" s="31">
        <v>10</v>
      </c>
      <c r="D657" s="16" t="s">
        <v>1448</v>
      </c>
      <c r="E657" s="16" t="s">
        <v>1450</v>
      </c>
      <c r="F657" s="18" t="s">
        <v>104</v>
      </c>
      <c r="G657" s="18" t="s">
        <v>823</v>
      </c>
      <c r="H657" s="18">
        <v>2019</v>
      </c>
      <c r="I657" s="52">
        <v>2167</v>
      </c>
      <c r="J657" s="52"/>
      <c r="K657" s="52">
        <f t="shared" si="42"/>
        <v>0</v>
      </c>
      <c r="L657" s="3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  <c r="AA657" s="141"/>
      <c r="AB657" s="141"/>
      <c r="AC657" s="141"/>
      <c r="AD657" s="141"/>
      <c r="AE657" s="141"/>
      <c r="AF657" s="141"/>
      <c r="AG657" s="141"/>
      <c r="AH657" s="141"/>
      <c r="AI657" s="141"/>
      <c r="AJ657" s="141"/>
      <c r="AK657" s="141"/>
      <c r="AL657" s="141"/>
      <c r="AM657" s="141"/>
      <c r="AN657" s="141"/>
      <c r="AO657" s="141"/>
      <c r="AP657" s="141"/>
    </row>
    <row r="658" spans="1:42" ht="94.5">
      <c r="A658" s="18"/>
      <c r="B658" s="138" t="s">
        <v>658</v>
      </c>
      <c r="C658" s="31">
        <v>10</v>
      </c>
      <c r="D658" s="16" t="s">
        <v>1448</v>
      </c>
      <c r="E658" s="16" t="s">
        <v>1451</v>
      </c>
      <c r="F658" s="18" t="s">
        <v>104</v>
      </c>
      <c r="G658" s="18" t="s">
        <v>823</v>
      </c>
      <c r="H658" s="18">
        <v>2019</v>
      </c>
      <c r="I658" s="52">
        <v>2167</v>
      </c>
      <c r="J658" s="52"/>
      <c r="K658" s="52">
        <f t="shared" si="42"/>
        <v>0</v>
      </c>
      <c r="L658" s="3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  <c r="AA658" s="141"/>
      <c r="AB658" s="141"/>
      <c r="AC658" s="141"/>
      <c r="AD658" s="141"/>
      <c r="AE658" s="141"/>
      <c r="AF658" s="141"/>
      <c r="AG658" s="141"/>
      <c r="AH658" s="141"/>
      <c r="AI658" s="141"/>
      <c r="AJ658" s="141"/>
      <c r="AK658" s="141"/>
      <c r="AL658" s="141"/>
      <c r="AM658" s="141"/>
      <c r="AN658" s="141"/>
      <c r="AO658" s="141"/>
      <c r="AP658" s="141"/>
    </row>
    <row r="659" spans="1:42" ht="94.5">
      <c r="A659" s="18"/>
      <c r="B659" s="138" t="s">
        <v>659</v>
      </c>
      <c r="C659" s="31">
        <v>10</v>
      </c>
      <c r="D659" s="16" t="s">
        <v>1448</v>
      </c>
      <c r="E659" s="16" t="s">
        <v>1452</v>
      </c>
      <c r="F659" s="18" t="s">
        <v>104</v>
      </c>
      <c r="G659" s="18" t="s">
        <v>823</v>
      </c>
      <c r="H659" s="18">
        <v>2019</v>
      </c>
      <c r="I659" s="52">
        <v>2167</v>
      </c>
      <c r="J659" s="52"/>
      <c r="K659" s="52">
        <f t="shared" si="42"/>
        <v>0</v>
      </c>
      <c r="L659" s="3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  <c r="AA659" s="141"/>
      <c r="AB659" s="141"/>
      <c r="AC659" s="141"/>
      <c r="AD659" s="141"/>
      <c r="AE659" s="141"/>
      <c r="AF659" s="141"/>
      <c r="AG659" s="141"/>
      <c r="AH659" s="141"/>
      <c r="AI659" s="141"/>
      <c r="AJ659" s="141"/>
      <c r="AK659" s="141"/>
      <c r="AL659" s="141"/>
      <c r="AM659" s="141"/>
      <c r="AN659" s="141"/>
      <c r="AO659" s="141"/>
      <c r="AP659" s="141"/>
    </row>
    <row r="660" spans="1:42" ht="94.5">
      <c r="A660" s="18"/>
      <c r="B660" s="138" t="s">
        <v>660</v>
      </c>
      <c r="C660" s="31">
        <v>11</v>
      </c>
      <c r="D660" s="16" t="s">
        <v>1448</v>
      </c>
      <c r="E660" s="16" t="s">
        <v>1453</v>
      </c>
      <c r="F660" s="18" t="s">
        <v>104</v>
      </c>
      <c r="G660" s="18" t="s">
        <v>823</v>
      </c>
      <c r="H660" s="18">
        <v>2019</v>
      </c>
      <c r="I660" s="52">
        <v>2167</v>
      </c>
      <c r="J660" s="52"/>
      <c r="K660" s="52">
        <f t="shared" si="42"/>
        <v>0</v>
      </c>
      <c r="L660" s="3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141"/>
      <c r="AD660" s="141"/>
      <c r="AE660" s="141"/>
      <c r="AF660" s="141"/>
      <c r="AG660" s="141"/>
      <c r="AH660" s="141"/>
      <c r="AI660" s="141"/>
      <c r="AJ660" s="141"/>
      <c r="AK660" s="141"/>
      <c r="AL660" s="141"/>
      <c r="AM660" s="141"/>
      <c r="AN660" s="141"/>
      <c r="AO660" s="141"/>
      <c r="AP660" s="141"/>
    </row>
    <row r="661" spans="1:42" ht="94.5">
      <c r="A661" s="18"/>
      <c r="B661" s="138" t="s">
        <v>661</v>
      </c>
      <c r="C661" s="31">
        <v>11</v>
      </c>
      <c r="D661" s="16" t="s">
        <v>1448</v>
      </c>
      <c r="E661" s="16" t="s">
        <v>1454</v>
      </c>
      <c r="F661" s="18" t="s">
        <v>104</v>
      </c>
      <c r="G661" s="18" t="s">
        <v>823</v>
      </c>
      <c r="H661" s="18">
        <v>2019</v>
      </c>
      <c r="I661" s="52">
        <v>2167</v>
      </c>
      <c r="J661" s="52"/>
      <c r="K661" s="52">
        <f t="shared" si="42"/>
        <v>0</v>
      </c>
      <c r="L661" s="3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  <c r="AA661" s="141"/>
      <c r="AB661" s="141"/>
      <c r="AC661" s="141"/>
      <c r="AD661" s="141"/>
      <c r="AE661" s="141"/>
      <c r="AF661" s="141"/>
      <c r="AG661" s="141"/>
      <c r="AH661" s="141"/>
      <c r="AI661" s="141"/>
      <c r="AJ661" s="141"/>
      <c r="AK661" s="141"/>
      <c r="AL661" s="141"/>
      <c r="AM661" s="141"/>
      <c r="AN661" s="141"/>
      <c r="AO661" s="141"/>
      <c r="AP661" s="141"/>
    </row>
    <row r="662" spans="1:42" ht="94.5">
      <c r="A662" s="18"/>
      <c r="B662" s="138" t="s">
        <v>662</v>
      </c>
      <c r="C662" s="31">
        <v>11</v>
      </c>
      <c r="D662" s="16" t="s">
        <v>1448</v>
      </c>
      <c r="E662" s="16" t="s">
        <v>1455</v>
      </c>
      <c r="F662" s="18" t="s">
        <v>104</v>
      </c>
      <c r="G662" s="18" t="s">
        <v>823</v>
      </c>
      <c r="H662" s="18">
        <v>2019</v>
      </c>
      <c r="I662" s="52">
        <v>2167</v>
      </c>
      <c r="J662" s="52"/>
      <c r="K662" s="52">
        <f t="shared" si="42"/>
        <v>0</v>
      </c>
      <c r="L662" s="3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  <c r="AA662" s="141"/>
      <c r="AB662" s="141"/>
      <c r="AC662" s="141"/>
      <c r="AD662" s="141"/>
      <c r="AE662" s="141"/>
      <c r="AF662" s="141"/>
      <c r="AG662" s="141"/>
      <c r="AH662" s="141"/>
      <c r="AI662" s="141"/>
      <c r="AJ662" s="141"/>
      <c r="AK662" s="141"/>
      <c r="AL662" s="141"/>
      <c r="AM662" s="141"/>
      <c r="AN662" s="141"/>
      <c r="AO662" s="141"/>
      <c r="AP662" s="141"/>
    </row>
    <row r="663" spans="1:42" ht="94.5">
      <c r="A663" s="18"/>
      <c r="B663" s="138" t="s">
        <v>663</v>
      </c>
      <c r="C663" s="31">
        <v>11</v>
      </c>
      <c r="D663" s="16" t="s">
        <v>1448</v>
      </c>
      <c r="E663" s="16" t="s">
        <v>1456</v>
      </c>
      <c r="F663" s="18" t="s">
        <v>104</v>
      </c>
      <c r="G663" s="18" t="s">
        <v>823</v>
      </c>
      <c r="H663" s="18">
        <v>2019</v>
      </c>
      <c r="I663" s="52">
        <v>2167</v>
      </c>
      <c r="J663" s="52"/>
      <c r="K663" s="52">
        <f t="shared" si="42"/>
        <v>0</v>
      </c>
      <c r="L663" s="3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  <c r="AA663" s="141"/>
      <c r="AB663" s="141"/>
      <c r="AC663" s="141"/>
      <c r="AD663" s="141"/>
      <c r="AE663" s="141"/>
      <c r="AF663" s="141"/>
      <c r="AG663" s="141"/>
      <c r="AH663" s="141"/>
      <c r="AI663" s="141"/>
      <c r="AJ663" s="141"/>
      <c r="AK663" s="141"/>
      <c r="AL663" s="141"/>
      <c r="AM663" s="141"/>
      <c r="AN663" s="141"/>
      <c r="AO663" s="141"/>
      <c r="AP663" s="141"/>
    </row>
    <row r="664" spans="1:42" ht="94.5">
      <c r="A664" s="18"/>
      <c r="B664" s="138" t="s">
        <v>609</v>
      </c>
      <c r="C664" s="31">
        <v>10</v>
      </c>
      <c r="D664" s="16" t="s">
        <v>1238</v>
      </c>
      <c r="E664" s="16" t="s">
        <v>1457</v>
      </c>
      <c r="F664" s="18" t="s">
        <v>108</v>
      </c>
      <c r="G664" s="18" t="s">
        <v>1458</v>
      </c>
      <c r="H664" s="18">
        <v>2019</v>
      </c>
      <c r="I664" s="52">
        <v>1859.0000000000002</v>
      </c>
      <c r="J664" s="52"/>
      <c r="K664" s="52">
        <f t="shared" si="42"/>
        <v>0</v>
      </c>
      <c r="L664" s="3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  <c r="AA664" s="141"/>
      <c r="AB664" s="141"/>
      <c r="AC664" s="141"/>
      <c r="AD664" s="141"/>
      <c r="AE664" s="141"/>
      <c r="AF664" s="141"/>
      <c r="AG664" s="141"/>
      <c r="AH664" s="141"/>
      <c r="AI664" s="141"/>
      <c r="AJ664" s="141"/>
      <c r="AK664" s="141"/>
      <c r="AL664" s="141"/>
      <c r="AM664" s="141"/>
      <c r="AN664" s="141"/>
      <c r="AO664" s="141"/>
      <c r="AP664" s="141"/>
    </row>
    <row r="665" spans="1:42" ht="94.5">
      <c r="A665" s="18"/>
      <c r="B665" s="138" t="s">
        <v>610</v>
      </c>
      <c r="C665" s="31">
        <v>10</v>
      </c>
      <c r="D665" s="16" t="s">
        <v>1238</v>
      </c>
      <c r="E665" s="16" t="s">
        <v>1459</v>
      </c>
      <c r="F665" s="18" t="s">
        <v>108</v>
      </c>
      <c r="G665" s="18" t="s">
        <v>1458</v>
      </c>
      <c r="H665" s="18">
        <v>2019</v>
      </c>
      <c r="I665" s="52">
        <v>1859.0000000000002</v>
      </c>
      <c r="J665" s="52"/>
      <c r="K665" s="52">
        <f t="shared" si="42"/>
        <v>0</v>
      </c>
      <c r="L665" s="3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  <c r="AA665" s="141"/>
      <c r="AB665" s="141"/>
      <c r="AC665" s="141"/>
      <c r="AD665" s="141"/>
      <c r="AE665" s="141"/>
      <c r="AF665" s="141"/>
      <c r="AG665" s="141"/>
      <c r="AH665" s="141"/>
      <c r="AI665" s="141"/>
      <c r="AJ665" s="141"/>
      <c r="AK665" s="141"/>
      <c r="AL665" s="141"/>
      <c r="AM665" s="141"/>
      <c r="AN665" s="141"/>
      <c r="AO665" s="141"/>
      <c r="AP665" s="141"/>
    </row>
    <row r="666" spans="1:42" ht="94.5">
      <c r="A666" s="18"/>
      <c r="B666" s="138" t="s">
        <v>611</v>
      </c>
      <c r="C666" s="31">
        <v>10</v>
      </c>
      <c r="D666" s="16" t="s">
        <v>1238</v>
      </c>
      <c r="E666" s="16" t="s">
        <v>1460</v>
      </c>
      <c r="F666" s="18" t="s">
        <v>108</v>
      </c>
      <c r="G666" s="18" t="s">
        <v>1458</v>
      </c>
      <c r="H666" s="18">
        <v>2019</v>
      </c>
      <c r="I666" s="52">
        <v>1859.0000000000002</v>
      </c>
      <c r="J666" s="52"/>
      <c r="K666" s="52">
        <f t="shared" si="42"/>
        <v>0</v>
      </c>
      <c r="L666" s="3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  <c r="AA666" s="141"/>
      <c r="AB666" s="141"/>
      <c r="AC666" s="141"/>
      <c r="AD666" s="141"/>
      <c r="AE666" s="141"/>
      <c r="AF666" s="141"/>
      <c r="AG666" s="141"/>
      <c r="AH666" s="141"/>
      <c r="AI666" s="141"/>
      <c r="AJ666" s="141"/>
      <c r="AK666" s="141"/>
      <c r="AL666" s="141"/>
      <c r="AM666" s="141"/>
      <c r="AN666" s="141"/>
      <c r="AO666" s="141"/>
      <c r="AP666" s="141"/>
    </row>
    <row r="667" spans="1:42" ht="94.5">
      <c r="A667" s="18"/>
      <c r="B667" s="138" t="s">
        <v>612</v>
      </c>
      <c r="C667" s="31">
        <v>10</v>
      </c>
      <c r="D667" s="16" t="s">
        <v>1238</v>
      </c>
      <c r="E667" s="16" t="s">
        <v>1461</v>
      </c>
      <c r="F667" s="18" t="s">
        <v>108</v>
      </c>
      <c r="G667" s="18" t="s">
        <v>1458</v>
      </c>
      <c r="H667" s="18">
        <v>2019</v>
      </c>
      <c r="I667" s="52">
        <v>1859.0000000000002</v>
      </c>
      <c r="J667" s="52"/>
      <c r="K667" s="52">
        <f t="shared" si="42"/>
        <v>0</v>
      </c>
      <c r="L667" s="3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  <c r="AA667" s="141"/>
      <c r="AB667" s="141"/>
      <c r="AC667" s="141"/>
      <c r="AD667" s="141"/>
      <c r="AE667" s="141"/>
      <c r="AF667" s="141"/>
      <c r="AG667" s="141"/>
      <c r="AH667" s="141"/>
      <c r="AI667" s="141"/>
      <c r="AJ667" s="141"/>
      <c r="AK667" s="141"/>
      <c r="AL667" s="141"/>
      <c r="AM667" s="141"/>
      <c r="AN667" s="141"/>
      <c r="AO667" s="141"/>
      <c r="AP667" s="141"/>
    </row>
    <row r="668" spans="1:42" ht="94.5">
      <c r="A668" s="105"/>
      <c r="B668" s="138" t="s">
        <v>613</v>
      </c>
      <c r="C668" s="31">
        <v>11</v>
      </c>
      <c r="D668" s="16" t="s">
        <v>1238</v>
      </c>
      <c r="E668" s="16" t="s">
        <v>1462</v>
      </c>
      <c r="F668" s="18" t="s">
        <v>108</v>
      </c>
      <c r="G668" s="18" t="s">
        <v>1458</v>
      </c>
      <c r="H668" s="18">
        <v>2019</v>
      </c>
      <c r="I668" s="52">
        <v>1859.0000000000002</v>
      </c>
      <c r="J668" s="52"/>
      <c r="K668" s="52">
        <f t="shared" si="42"/>
        <v>0</v>
      </c>
      <c r="L668" s="3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  <c r="AA668" s="141"/>
      <c r="AB668" s="141"/>
      <c r="AC668" s="141"/>
      <c r="AD668" s="141"/>
      <c r="AE668" s="141"/>
      <c r="AF668" s="141"/>
      <c r="AG668" s="141"/>
      <c r="AH668" s="141"/>
      <c r="AI668" s="141"/>
      <c r="AJ668" s="141"/>
      <c r="AK668" s="141"/>
      <c r="AL668" s="141"/>
      <c r="AM668" s="141"/>
      <c r="AN668" s="141"/>
      <c r="AO668" s="141"/>
      <c r="AP668" s="141"/>
    </row>
    <row r="669" spans="1:42" ht="94.5">
      <c r="A669" s="105"/>
      <c r="B669" s="138" t="s">
        <v>614</v>
      </c>
      <c r="C669" s="31">
        <v>11</v>
      </c>
      <c r="D669" s="16" t="s">
        <v>1238</v>
      </c>
      <c r="E669" s="16" t="s">
        <v>1463</v>
      </c>
      <c r="F669" s="18" t="s">
        <v>108</v>
      </c>
      <c r="G669" s="18" t="s">
        <v>1458</v>
      </c>
      <c r="H669" s="18">
        <v>2019</v>
      </c>
      <c r="I669" s="52">
        <v>1859.0000000000002</v>
      </c>
      <c r="J669" s="52"/>
      <c r="K669" s="52">
        <f t="shared" si="42"/>
        <v>0</v>
      </c>
      <c r="L669" s="3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  <c r="AA669" s="141"/>
      <c r="AB669" s="141"/>
      <c r="AC669" s="141"/>
      <c r="AD669" s="141"/>
      <c r="AE669" s="141"/>
      <c r="AF669" s="141"/>
      <c r="AG669" s="141"/>
      <c r="AH669" s="141"/>
      <c r="AI669" s="141"/>
      <c r="AJ669" s="141"/>
      <c r="AK669" s="141"/>
      <c r="AL669" s="141"/>
      <c r="AM669" s="141"/>
      <c r="AN669" s="141"/>
      <c r="AO669" s="141"/>
      <c r="AP669" s="141"/>
    </row>
    <row r="670" spans="1:42" ht="94.5">
      <c r="A670" s="105"/>
      <c r="B670" s="138" t="s">
        <v>615</v>
      </c>
      <c r="C670" s="31">
        <v>11</v>
      </c>
      <c r="D670" s="16" t="s">
        <v>1238</v>
      </c>
      <c r="E670" s="16" t="s">
        <v>1464</v>
      </c>
      <c r="F670" s="18" t="s">
        <v>108</v>
      </c>
      <c r="G670" s="18" t="s">
        <v>1458</v>
      </c>
      <c r="H670" s="18">
        <v>2019</v>
      </c>
      <c r="I670" s="52">
        <v>1859.0000000000002</v>
      </c>
      <c r="J670" s="52"/>
      <c r="K670" s="52">
        <f t="shared" si="42"/>
        <v>0</v>
      </c>
      <c r="L670" s="3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  <c r="AA670" s="141"/>
      <c r="AB670" s="141"/>
      <c r="AC670" s="141"/>
      <c r="AD670" s="141"/>
      <c r="AE670" s="141"/>
      <c r="AF670" s="141"/>
      <c r="AG670" s="141"/>
      <c r="AH670" s="141"/>
      <c r="AI670" s="141"/>
      <c r="AJ670" s="141"/>
      <c r="AK670" s="141"/>
      <c r="AL670" s="141"/>
      <c r="AM670" s="141"/>
      <c r="AN670" s="141"/>
      <c r="AO670" s="141"/>
      <c r="AP670" s="141"/>
    </row>
    <row r="671" spans="1:42" ht="94.5">
      <c r="A671" s="105"/>
      <c r="B671" s="138" t="s">
        <v>616</v>
      </c>
      <c r="C671" s="31">
        <v>11</v>
      </c>
      <c r="D671" s="16" t="s">
        <v>1238</v>
      </c>
      <c r="E671" s="16" t="s">
        <v>1465</v>
      </c>
      <c r="F671" s="18" t="s">
        <v>108</v>
      </c>
      <c r="G671" s="18" t="s">
        <v>1458</v>
      </c>
      <c r="H671" s="18">
        <v>2019</v>
      </c>
      <c r="I671" s="52">
        <v>1859.0000000000002</v>
      </c>
      <c r="J671" s="52"/>
      <c r="K671" s="52">
        <f t="shared" si="42"/>
        <v>0</v>
      </c>
      <c r="L671" s="3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  <c r="AA671" s="141"/>
      <c r="AB671" s="141"/>
      <c r="AC671" s="141"/>
      <c r="AD671" s="141"/>
      <c r="AE671" s="141"/>
      <c r="AF671" s="141"/>
      <c r="AG671" s="141"/>
      <c r="AH671" s="141"/>
      <c r="AI671" s="141"/>
      <c r="AJ671" s="141"/>
      <c r="AK671" s="141"/>
      <c r="AL671" s="141"/>
      <c r="AM671" s="141"/>
      <c r="AN671" s="141"/>
      <c r="AO671" s="141"/>
      <c r="AP671" s="141"/>
    </row>
    <row r="672" spans="1:42" s="13" customFormat="1">
      <c r="A672" s="28" t="s">
        <v>58</v>
      </c>
      <c r="B672" s="29"/>
      <c r="C672" s="47"/>
      <c r="D672" s="73"/>
      <c r="E672" s="73"/>
      <c r="F672" s="77"/>
      <c r="G672" s="30"/>
      <c r="H672" s="78"/>
      <c r="I672" s="58"/>
      <c r="J672" s="57"/>
      <c r="K672" s="58"/>
      <c r="L672" s="95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  <c r="AC672" s="142"/>
      <c r="AD672" s="142"/>
      <c r="AE672" s="142"/>
      <c r="AF672" s="142"/>
      <c r="AG672" s="142"/>
      <c r="AH672" s="142"/>
      <c r="AI672" s="142"/>
      <c r="AJ672" s="142"/>
      <c r="AK672" s="142"/>
      <c r="AL672" s="142"/>
      <c r="AM672" s="142"/>
      <c r="AN672" s="142"/>
      <c r="AO672" s="142"/>
      <c r="AP672" s="142"/>
    </row>
    <row r="673" spans="1:42" s="13" customFormat="1">
      <c r="A673" s="20" t="s">
        <v>178</v>
      </c>
      <c r="B673" s="21"/>
      <c r="C673" s="44"/>
      <c r="D673" s="114"/>
      <c r="E673" s="114"/>
      <c r="F673" s="79"/>
      <c r="G673" s="22"/>
      <c r="H673" s="79"/>
      <c r="I673" s="54"/>
      <c r="J673" s="55"/>
      <c r="K673" s="54"/>
      <c r="L673" s="96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  <c r="AA673" s="142"/>
      <c r="AB673" s="142"/>
      <c r="AC673" s="142"/>
      <c r="AD673" s="142"/>
      <c r="AE673" s="142"/>
      <c r="AF673" s="142"/>
      <c r="AG673" s="142"/>
      <c r="AH673" s="142"/>
      <c r="AI673" s="142"/>
      <c r="AJ673" s="142"/>
      <c r="AK673" s="142"/>
      <c r="AL673" s="142"/>
      <c r="AM673" s="142"/>
      <c r="AN673" s="142"/>
      <c r="AO673" s="142"/>
      <c r="AP673" s="142"/>
    </row>
    <row r="674" spans="1:42" ht="70.5" customHeight="1">
      <c r="A674" s="105"/>
      <c r="B674" s="138" t="s">
        <v>554</v>
      </c>
      <c r="C674" s="31">
        <v>10</v>
      </c>
      <c r="D674" s="16" t="s">
        <v>1279</v>
      </c>
      <c r="E674" s="16" t="s">
        <v>1466</v>
      </c>
      <c r="F674" s="18" t="s">
        <v>137</v>
      </c>
      <c r="G674" s="18" t="s">
        <v>823</v>
      </c>
      <c r="H674" s="18">
        <v>2019</v>
      </c>
      <c r="I674" s="52">
        <v>2123</v>
      </c>
      <c r="J674" s="52"/>
      <c r="K674" s="52">
        <f t="shared" ref="K674:K688" si="43">I674*J674</f>
        <v>0</v>
      </c>
      <c r="L674" s="3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  <c r="AA674" s="141"/>
      <c r="AB674" s="141"/>
      <c r="AC674" s="141"/>
      <c r="AD674" s="141"/>
      <c r="AE674" s="141"/>
      <c r="AF674" s="141"/>
      <c r="AG674" s="141"/>
      <c r="AH674" s="141"/>
      <c r="AI674" s="141"/>
      <c r="AJ674" s="141"/>
      <c r="AK674" s="141"/>
      <c r="AL674" s="141"/>
      <c r="AM674" s="141"/>
      <c r="AN674" s="141"/>
      <c r="AO674" s="141"/>
      <c r="AP674" s="141"/>
    </row>
    <row r="675" spans="1:42" ht="70.5" customHeight="1">
      <c r="A675" s="105"/>
      <c r="B675" s="138" t="s">
        <v>555</v>
      </c>
      <c r="C675" s="31">
        <v>10</v>
      </c>
      <c r="D675" s="16" t="s">
        <v>1279</v>
      </c>
      <c r="E675" s="16" t="s">
        <v>1467</v>
      </c>
      <c r="F675" s="18" t="s">
        <v>137</v>
      </c>
      <c r="G675" s="18" t="s">
        <v>823</v>
      </c>
      <c r="H675" s="18">
        <v>2019</v>
      </c>
      <c r="I675" s="52">
        <v>2123</v>
      </c>
      <c r="J675" s="52"/>
      <c r="K675" s="52">
        <f t="shared" si="43"/>
        <v>0</v>
      </c>
      <c r="L675" s="3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  <c r="AA675" s="141"/>
      <c r="AB675" s="141"/>
      <c r="AC675" s="141"/>
      <c r="AD675" s="141"/>
      <c r="AE675" s="141"/>
      <c r="AF675" s="141"/>
      <c r="AG675" s="141"/>
      <c r="AH675" s="141"/>
      <c r="AI675" s="141"/>
      <c r="AJ675" s="141"/>
      <c r="AK675" s="141"/>
      <c r="AL675" s="141"/>
      <c r="AM675" s="141"/>
      <c r="AN675" s="141"/>
      <c r="AO675" s="141"/>
      <c r="AP675" s="141"/>
    </row>
    <row r="676" spans="1:42" ht="70.5" customHeight="1">
      <c r="A676" s="105"/>
      <c r="B676" s="138" t="s">
        <v>556</v>
      </c>
      <c r="C676" s="31">
        <v>10</v>
      </c>
      <c r="D676" s="16" t="s">
        <v>1279</v>
      </c>
      <c r="E676" s="16" t="s">
        <v>1468</v>
      </c>
      <c r="F676" s="18" t="s">
        <v>137</v>
      </c>
      <c r="G676" s="18" t="s">
        <v>823</v>
      </c>
      <c r="H676" s="18">
        <v>2019</v>
      </c>
      <c r="I676" s="52">
        <v>2123</v>
      </c>
      <c r="J676" s="52"/>
      <c r="K676" s="52">
        <f t="shared" si="43"/>
        <v>0</v>
      </c>
      <c r="L676" s="3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  <c r="AA676" s="141"/>
      <c r="AB676" s="141"/>
      <c r="AC676" s="141"/>
      <c r="AD676" s="141"/>
      <c r="AE676" s="141"/>
      <c r="AF676" s="141"/>
      <c r="AG676" s="141"/>
      <c r="AH676" s="141"/>
      <c r="AI676" s="141"/>
      <c r="AJ676" s="141"/>
      <c r="AK676" s="141"/>
      <c r="AL676" s="141"/>
      <c r="AM676" s="141"/>
      <c r="AN676" s="141"/>
      <c r="AO676" s="141"/>
      <c r="AP676" s="141"/>
    </row>
    <row r="677" spans="1:42" ht="70.5" customHeight="1">
      <c r="A677" s="105"/>
      <c r="B677" s="138" t="s">
        <v>557</v>
      </c>
      <c r="C677" s="31">
        <v>11</v>
      </c>
      <c r="D677" s="16" t="s">
        <v>1279</v>
      </c>
      <c r="E677" s="16" t="s">
        <v>1469</v>
      </c>
      <c r="F677" s="18" t="s">
        <v>137</v>
      </c>
      <c r="G677" s="18" t="s">
        <v>823</v>
      </c>
      <c r="H677" s="18">
        <v>2019</v>
      </c>
      <c r="I677" s="52">
        <v>2123</v>
      </c>
      <c r="J677" s="53"/>
      <c r="K677" s="52">
        <f t="shared" si="43"/>
        <v>0</v>
      </c>
      <c r="L677" s="3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  <c r="AA677" s="141"/>
      <c r="AB677" s="141"/>
      <c r="AC677" s="141"/>
      <c r="AD677" s="141"/>
      <c r="AE677" s="141"/>
      <c r="AF677" s="141"/>
      <c r="AG677" s="141"/>
      <c r="AH677" s="141"/>
      <c r="AI677" s="141"/>
      <c r="AJ677" s="141"/>
      <c r="AK677" s="141"/>
      <c r="AL677" s="141"/>
      <c r="AM677" s="141"/>
      <c r="AN677" s="141"/>
      <c r="AO677" s="141"/>
      <c r="AP677" s="141"/>
    </row>
    <row r="678" spans="1:42" ht="70.5" customHeight="1">
      <c r="A678" s="105"/>
      <c r="B678" s="138" t="s">
        <v>558</v>
      </c>
      <c r="C678" s="31">
        <v>11</v>
      </c>
      <c r="D678" s="16" t="s">
        <v>1279</v>
      </c>
      <c r="E678" s="16" t="s">
        <v>1470</v>
      </c>
      <c r="F678" s="18" t="s">
        <v>137</v>
      </c>
      <c r="G678" s="18" t="s">
        <v>823</v>
      </c>
      <c r="H678" s="18">
        <v>2019</v>
      </c>
      <c r="I678" s="52">
        <v>2123</v>
      </c>
      <c r="J678" s="53"/>
      <c r="K678" s="52">
        <f t="shared" si="43"/>
        <v>0</v>
      </c>
      <c r="L678" s="3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  <c r="AA678" s="141"/>
      <c r="AB678" s="141"/>
      <c r="AC678" s="141"/>
      <c r="AD678" s="141"/>
      <c r="AE678" s="141"/>
      <c r="AF678" s="141"/>
      <c r="AG678" s="141"/>
      <c r="AH678" s="141"/>
      <c r="AI678" s="141"/>
      <c r="AJ678" s="141"/>
      <c r="AK678" s="141"/>
      <c r="AL678" s="141"/>
      <c r="AM678" s="141"/>
      <c r="AN678" s="141"/>
      <c r="AO678" s="141"/>
      <c r="AP678" s="141"/>
    </row>
    <row r="679" spans="1:42" ht="70.5" customHeight="1">
      <c r="A679" s="105"/>
      <c r="B679" s="138" t="s">
        <v>559</v>
      </c>
      <c r="C679" s="31">
        <v>11</v>
      </c>
      <c r="D679" s="16" t="s">
        <v>1279</v>
      </c>
      <c r="E679" s="16" t="s">
        <v>1471</v>
      </c>
      <c r="F679" s="18" t="s">
        <v>137</v>
      </c>
      <c r="G679" s="18" t="s">
        <v>823</v>
      </c>
      <c r="H679" s="18">
        <v>2019</v>
      </c>
      <c r="I679" s="52">
        <v>2123</v>
      </c>
      <c r="J679" s="53"/>
      <c r="K679" s="52">
        <f t="shared" si="43"/>
        <v>0</v>
      </c>
      <c r="L679" s="3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  <c r="AA679" s="141"/>
      <c r="AB679" s="141"/>
      <c r="AC679" s="141"/>
      <c r="AD679" s="141"/>
      <c r="AE679" s="141"/>
      <c r="AF679" s="141"/>
      <c r="AG679" s="141"/>
      <c r="AH679" s="141"/>
      <c r="AI679" s="141"/>
      <c r="AJ679" s="141"/>
      <c r="AK679" s="141"/>
      <c r="AL679" s="141"/>
      <c r="AM679" s="141"/>
      <c r="AN679" s="141"/>
      <c r="AO679" s="141"/>
      <c r="AP679" s="141"/>
    </row>
    <row r="680" spans="1:42" ht="70.5" customHeight="1">
      <c r="A680" s="105"/>
      <c r="B680" s="138" t="s">
        <v>560</v>
      </c>
      <c r="C680" s="31">
        <v>11</v>
      </c>
      <c r="D680" s="16" t="s">
        <v>1279</v>
      </c>
      <c r="E680" s="16" t="s">
        <v>1472</v>
      </c>
      <c r="F680" s="18" t="s">
        <v>137</v>
      </c>
      <c r="G680" s="18" t="s">
        <v>823</v>
      </c>
      <c r="H680" s="18">
        <v>2019</v>
      </c>
      <c r="I680" s="52">
        <v>2123</v>
      </c>
      <c r="J680" s="53"/>
      <c r="K680" s="52">
        <f t="shared" si="43"/>
        <v>0</v>
      </c>
      <c r="L680" s="3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  <c r="AA680" s="141"/>
      <c r="AB680" s="141"/>
      <c r="AC680" s="141"/>
      <c r="AD680" s="141"/>
      <c r="AE680" s="141"/>
      <c r="AF680" s="141"/>
      <c r="AG680" s="141"/>
      <c r="AH680" s="141"/>
      <c r="AI680" s="141"/>
      <c r="AJ680" s="141"/>
      <c r="AK680" s="141"/>
      <c r="AL680" s="141"/>
      <c r="AM680" s="141"/>
      <c r="AN680" s="141"/>
      <c r="AO680" s="141"/>
      <c r="AP680" s="141"/>
    </row>
    <row r="681" spans="1:42" ht="78" customHeight="1">
      <c r="A681" s="18"/>
      <c r="B681" s="138" t="s">
        <v>540</v>
      </c>
      <c r="C681" s="31">
        <v>10</v>
      </c>
      <c r="D681" s="16" t="s">
        <v>1473</v>
      </c>
      <c r="E681" s="16" t="s">
        <v>1474</v>
      </c>
      <c r="F681" s="75" t="s">
        <v>109</v>
      </c>
      <c r="G681" s="18" t="s">
        <v>823</v>
      </c>
      <c r="H681" s="18">
        <v>2019</v>
      </c>
      <c r="I681" s="52">
        <v>2211</v>
      </c>
      <c r="J681" s="53"/>
      <c r="K681" s="52">
        <f t="shared" si="43"/>
        <v>0</v>
      </c>
      <c r="L681" s="3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  <c r="AA681" s="141"/>
      <c r="AB681" s="141"/>
      <c r="AC681" s="141"/>
      <c r="AD681" s="141"/>
      <c r="AE681" s="141"/>
      <c r="AF681" s="141"/>
      <c r="AG681" s="141"/>
      <c r="AH681" s="141"/>
      <c r="AI681" s="141"/>
      <c r="AJ681" s="141"/>
      <c r="AK681" s="141"/>
      <c r="AL681" s="141"/>
      <c r="AM681" s="141"/>
      <c r="AN681" s="141"/>
      <c r="AO681" s="141"/>
      <c r="AP681" s="141"/>
    </row>
    <row r="682" spans="1:42" ht="78" customHeight="1">
      <c r="A682" s="18"/>
      <c r="B682" s="138" t="s">
        <v>541</v>
      </c>
      <c r="C682" s="31">
        <v>10</v>
      </c>
      <c r="D682" s="16" t="s">
        <v>1473</v>
      </c>
      <c r="E682" s="16" t="s">
        <v>1475</v>
      </c>
      <c r="F682" s="75" t="s">
        <v>109</v>
      </c>
      <c r="G682" s="18" t="s">
        <v>823</v>
      </c>
      <c r="H682" s="18">
        <v>2019</v>
      </c>
      <c r="I682" s="52">
        <v>1969.0000000000002</v>
      </c>
      <c r="J682" s="53"/>
      <c r="K682" s="52">
        <f t="shared" si="43"/>
        <v>0</v>
      </c>
      <c r="L682" s="3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  <c r="AA682" s="141"/>
      <c r="AB682" s="141"/>
      <c r="AC682" s="141"/>
      <c r="AD682" s="141"/>
      <c r="AE682" s="141"/>
      <c r="AF682" s="141"/>
      <c r="AG682" s="141"/>
      <c r="AH682" s="141"/>
      <c r="AI682" s="141"/>
      <c r="AJ682" s="141"/>
      <c r="AK682" s="141"/>
      <c r="AL682" s="141"/>
      <c r="AM682" s="141"/>
      <c r="AN682" s="141"/>
      <c r="AO682" s="141"/>
      <c r="AP682" s="141"/>
    </row>
    <row r="683" spans="1:42" ht="78" customHeight="1">
      <c r="A683" s="18"/>
      <c r="B683" s="138" t="s">
        <v>542</v>
      </c>
      <c r="C683" s="31">
        <v>10</v>
      </c>
      <c r="D683" s="16" t="s">
        <v>1473</v>
      </c>
      <c r="E683" s="16" t="s">
        <v>1476</v>
      </c>
      <c r="F683" s="75" t="s">
        <v>109</v>
      </c>
      <c r="G683" s="18" t="s">
        <v>823</v>
      </c>
      <c r="H683" s="18">
        <v>2019</v>
      </c>
      <c r="I683" s="52">
        <v>2123</v>
      </c>
      <c r="J683" s="53"/>
      <c r="K683" s="52">
        <f t="shared" si="43"/>
        <v>0</v>
      </c>
      <c r="L683" s="3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  <c r="AA683" s="141"/>
      <c r="AB683" s="141"/>
      <c r="AC683" s="141"/>
      <c r="AD683" s="141"/>
      <c r="AE683" s="141"/>
      <c r="AF683" s="141"/>
      <c r="AG683" s="141"/>
      <c r="AH683" s="141"/>
      <c r="AI683" s="141"/>
      <c r="AJ683" s="141"/>
      <c r="AK683" s="141"/>
      <c r="AL683" s="141"/>
      <c r="AM683" s="141"/>
      <c r="AN683" s="141"/>
      <c r="AO683" s="141"/>
      <c r="AP683" s="141"/>
    </row>
    <row r="684" spans="1:42" ht="78" customHeight="1">
      <c r="A684" s="18"/>
      <c r="B684" s="138" t="s">
        <v>543</v>
      </c>
      <c r="C684" s="31">
        <v>10</v>
      </c>
      <c r="D684" s="16" t="s">
        <v>1473</v>
      </c>
      <c r="E684" s="16" t="s">
        <v>1477</v>
      </c>
      <c r="F684" s="75" t="s">
        <v>109</v>
      </c>
      <c r="G684" s="18" t="s">
        <v>823</v>
      </c>
      <c r="H684" s="18">
        <v>2019</v>
      </c>
      <c r="I684" s="52">
        <v>2046.0000000000002</v>
      </c>
      <c r="J684" s="53"/>
      <c r="K684" s="52">
        <f t="shared" si="43"/>
        <v>0</v>
      </c>
      <c r="L684" s="3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  <c r="AA684" s="141"/>
      <c r="AB684" s="141"/>
      <c r="AC684" s="141"/>
      <c r="AD684" s="141"/>
      <c r="AE684" s="141"/>
      <c r="AF684" s="141"/>
      <c r="AG684" s="141"/>
      <c r="AH684" s="141"/>
      <c r="AI684" s="141"/>
      <c r="AJ684" s="141"/>
      <c r="AK684" s="141"/>
      <c r="AL684" s="141"/>
      <c r="AM684" s="141"/>
      <c r="AN684" s="141"/>
      <c r="AO684" s="141"/>
      <c r="AP684" s="141"/>
    </row>
    <row r="685" spans="1:42" ht="78" customHeight="1">
      <c r="A685" s="18"/>
      <c r="B685" s="138" t="s">
        <v>544</v>
      </c>
      <c r="C685" s="31">
        <v>11</v>
      </c>
      <c r="D685" s="16" t="s">
        <v>1478</v>
      </c>
      <c r="E685" s="16" t="s">
        <v>1469</v>
      </c>
      <c r="F685" s="18" t="s">
        <v>109</v>
      </c>
      <c r="G685" s="18" t="s">
        <v>823</v>
      </c>
      <c r="H685" s="18">
        <v>2019</v>
      </c>
      <c r="I685" s="52">
        <v>2211</v>
      </c>
      <c r="J685" s="52"/>
      <c r="K685" s="52">
        <f t="shared" si="43"/>
        <v>0</v>
      </c>
      <c r="L685" s="3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  <c r="AA685" s="141"/>
      <c r="AB685" s="141"/>
      <c r="AC685" s="141"/>
      <c r="AD685" s="141"/>
      <c r="AE685" s="141"/>
      <c r="AF685" s="141"/>
      <c r="AG685" s="141"/>
      <c r="AH685" s="141"/>
      <c r="AI685" s="141"/>
      <c r="AJ685" s="141"/>
      <c r="AK685" s="141"/>
      <c r="AL685" s="141"/>
      <c r="AM685" s="141"/>
      <c r="AN685" s="141"/>
      <c r="AO685" s="141"/>
      <c r="AP685" s="141"/>
    </row>
    <row r="686" spans="1:42" ht="78" customHeight="1">
      <c r="A686" s="18"/>
      <c r="B686" s="138" t="s">
        <v>545</v>
      </c>
      <c r="C686" s="31">
        <v>11</v>
      </c>
      <c r="D686" s="16" t="s">
        <v>1478</v>
      </c>
      <c r="E686" s="16" t="s">
        <v>1470</v>
      </c>
      <c r="F686" s="18" t="s">
        <v>109</v>
      </c>
      <c r="G686" s="18" t="s">
        <v>823</v>
      </c>
      <c r="H686" s="18">
        <v>2019</v>
      </c>
      <c r="I686" s="52">
        <v>2046.0000000000002</v>
      </c>
      <c r="J686" s="52"/>
      <c r="K686" s="52">
        <f t="shared" si="43"/>
        <v>0</v>
      </c>
      <c r="L686" s="3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  <c r="AA686" s="141"/>
      <c r="AB686" s="141"/>
      <c r="AC686" s="141"/>
      <c r="AD686" s="141"/>
      <c r="AE686" s="141"/>
      <c r="AF686" s="141"/>
      <c r="AG686" s="141"/>
      <c r="AH686" s="141"/>
      <c r="AI686" s="141"/>
      <c r="AJ686" s="141"/>
      <c r="AK686" s="141"/>
      <c r="AL686" s="141"/>
      <c r="AM686" s="141"/>
      <c r="AN686" s="141"/>
      <c r="AO686" s="141"/>
      <c r="AP686" s="141"/>
    </row>
    <row r="687" spans="1:42" ht="78" customHeight="1">
      <c r="A687" s="18"/>
      <c r="B687" s="138" t="s">
        <v>546</v>
      </c>
      <c r="C687" s="31">
        <v>11</v>
      </c>
      <c r="D687" s="16" t="s">
        <v>1478</v>
      </c>
      <c r="E687" s="16" t="s">
        <v>1471</v>
      </c>
      <c r="F687" s="18" t="s">
        <v>109</v>
      </c>
      <c r="G687" s="18" t="s">
        <v>823</v>
      </c>
      <c r="H687" s="18">
        <v>2019</v>
      </c>
      <c r="I687" s="52">
        <v>2101</v>
      </c>
      <c r="J687" s="52"/>
      <c r="K687" s="52">
        <f t="shared" si="43"/>
        <v>0</v>
      </c>
      <c r="L687" s="3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  <c r="AA687" s="141"/>
      <c r="AB687" s="141"/>
      <c r="AC687" s="141"/>
      <c r="AD687" s="141"/>
      <c r="AE687" s="141"/>
      <c r="AF687" s="141"/>
      <c r="AG687" s="141"/>
      <c r="AH687" s="141"/>
      <c r="AI687" s="141"/>
      <c r="AJ687" s="141"/>
      <c r="AK687" s="141"/>
      <c r="AL687" s="141"/>
      <c r="AM687" s="141"/>
      <c r="AN687" s="141"/>
      <c r="AO687" s="141"/>
      <c r="AP687" s="141"/>
    </row>
    <row r="688" spans="1:42" ht="78" customHeight="1">
      <c r="A688" s="18"/>
      <c r="B688" s="138" t="s">
        <v>547</v>
      </c>
      <c r="C688" s="31">
        <v>11</v>
      </c>
      <c r="D688" s="16" t="s">
        <v>1478</v>
      </c>
      <c r="E688" s="16" t="s">
        <v>1472</v>
      </c>
      <c r="F688" s="18" t="s">
        <v>109</v>
      </c>
      <c r="G688" s="18" t="s">
        <v>823</v>
      </c>
      <c r="H688" s="18">
        <v>2019</v>
      </c>
      <c r="I688" s="52">
        <v>2046.0000000000002</v>
      </c>
      <c r="J688" s="52"/>
      <c r="K688" s="52">
        <f t="shared" si="43"/>
        <v>0</v>
      </c>
      <c r="L688" s="3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41"/>
    </row>
    <row r="689" spans="1:42" s="13" customFormat="1">
      <c r="A689" s="20" t="s">
        <v>138</v>
      </c>
      <c r="B689" s="21"/>
      <c r="C689" s="44"/>
      <c r="D689" s="72"/>
      <c r="E689" s="72"/>
      <c r="F689" s="76"/>
      <c r="G689" s="22"/>
      <c r="H689" s="79"/>
      <c r="I689" s="55"/>
      <c r="J689" s="54"/>
      <c r="K689" s="55"/>
      <c r="L689" s="96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  <c r="AA689" s="142"/>
      <c r="AB689" s="142"/>
      <c r="AC689" s="142"/>
      <c r="AD689" s="142"/>
      <c r="AE689" s="142"/>
      <c r="AF689" s="142"/>
      <c r="AG689" s="142"/>
      <c r="AH689" s="142"/>
      <c r="AI689" s="142"/>
      <c r="AJ689" s="142"/>
      <c r="AK689" s="142"/>
      <c r="AL689" s="142"/>
      <c r="AM689" s="142"/>
      <c r="AN689" s="142"/>
      <c r="AO689" s="142"/>
      <c r="AP689" s="142"/>
    </row>
    <row r="690" spans="1:42" ht="52.5" customHeight="1">
      <c r="A690" s="18"/>
      <c r="B690" s="138" t="s">
        <v>570</v>
      </c>
      <c r="C690" s="31" t="s">
        <v>52</v>
      </c>
      <c r="D690" s="16" t="s">
        <v>64</v>
      </c>
      <c r="E690" s="16" t="s">
        <v>1479</v>
      </c>
      <c r="F690" s="75" t="s">
        <v>110</v>
      </c>
      <c r="G690" s="18" t="s">
        <v>823</v>
      </c>
      <c r="H690" s="18">
        <v>2019</v>
      </c>
      <c r="I690" s="52">
        <v>1958.0000000000002</v>
      </c>
      <c r="J690" s="53"/>
      <c r="K690" s="52">
        <f t="shared" ref="K690:K691" si="44">I690*J690</f>
        <v>0</v>
      </c>
      <c r="L690" s="3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  <c r="AA690" s="141"/>
      <c r="AB690" s="141"/>
      <c r="AC690" s="141"/>
      <c r="AD690" s="141"/>
      <c r="AE690" s="141"/>
      <c r="AF690" s="141"/>
      <c r="AG690" s="141"/>
      <c r="AH690" s="141"/>
      <c r="AI690" s="141"/>
      <c r="AJ690" s="141"/>
      <c r="AK690" s="141"/>
      <c r="AL690" s="141"/>
      <c r="AM690" s="141"/>
      <c r="AN690" s="141"/>
      <c r="AO690" s="141"/>
      <c r="AP690" s="141"/>
    </row>
    <row r="691" spans="1:42" ht="52.5" customHeight="1">
      <c r="A691" s="18"/>
      <c r="B691" s="138" t="s">
        <v>571</v>
      </c>
      <c r="C691" s="31" t="s">
        <v>52</v>
      </c>
      <c r="D691" s="16" t="s">
        <v>64</v>
      </c>
      <c r="E691" s="16" t="s">
        <v>1480</v>
      </c>
      <c r="F691" s="75" t="s">
        <v>110</v>
      </c>
      <c r="G691" s="18" t="s">
        <v>823</v>
      </c>
      <c r="H691" s="18">
        <v>2019</v>
      </c>
      <c r="I691" s="52">
        <v>1958.0000000000002</v>
      </c>
      <c r="J691" s="53"/>
      <c r="K691" s="52">
        <f t="shared" si="44"/>
        <v>0</v>
      </c>
      <c r="L691" s="3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  <c r="AA691" s="141"/>
      <c r="AB691" s="141"/>
      <c r="AC691" s="141"/>
      <c r="AD691" s="141"/>
      <c r="AE691" s="141"/>
      <c r="AF691" s="141"/>
      <c r="AG691" s="141"/>
      <c r="AH691" s="141"/>
      <c r="AI691" s="141"/>
      <c r="AJ691" s="141"/>
      <c r="AK691" s="141"/>
      <c r="AL691" s="141"/>
      <c r="AM691" s="141"/>
      <c r="AN691" s="141"/>
      <c r="AO691" s="141"/>
      <c r="AP691" s="141"/>
    </row>
    <row r="692" spans="1:42" s="43" customFormat="1">
      <c r="A692" s="40" t="s">
        <v>179</v>
      </c>
      <c r="B692" s="41"/>
      <c r="C692" s="42"/>
      <c r="D692" s="72"/>
      <c r="E692" s="72"/>
      <c r="F692" s="76"/>
      <c r="G692" s="22"/>
      <c r="H692" s="79"/>
      <c r="I692" s="55"/>
      <c r="J692" s="54"/>
      <c r="K692" s="55"/>
      <c r="L692" s="98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143"/>
      <c r="AP692" s="143"/>
    </row>
    <row r="693" spans="1:42" ht="47.25">
      <c r="A693" s="105"/>
      <c r="B693" s="138" t="s">
        <v>526</v>
      </c>
      <c r="C693" s="31">
        <v>10</v>
      </c>
      <c r="D693" s="16" t="s">
        <v>124</v>
      </c>
      <c r="E693" s="16" t="s">
        <v>1481</v>
      </c>
      <c r="F693" s="18" t="s">
        <v>139</v>
      </c>
      <c r="G693" s="18" t="s">
        <v>823</v>
      </c>
      <c r="H693" s="18">
        <v>2019</v>
      </c>
      <c r="I693" s="52">
        <v>2013.0000000000002</v>
      </c>
      <c r="J693" s="52"/>
      <c r="K693" s="52">
        <f t="shared" ref="K693:K700" si="45">I693*J693</f>
        <v>0</v>
      </c>
      <c r="L693" s="3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  <c r="AA693" s="141"/>
      <c r="AB693" s="141"/>
      <c r="AC693" s="141"/>
      <c r="AD693" s="141"/>
      <c r="AE693" s="141"/>
      <c r="AF693" s="141"/>
      <c r="AG693" s="141"/>
      <c r="AH693" s="141"/>
      <c r="AI693" s="141"/>
      <c r="AJ693" s="141"/>
      <c r="AK693" s="141"/>
      <c r="AL693" s="141"/>
      <c r="AM693" s="141"/>
      <c r="AN693" s="141"/>
      <c r="AO693" s="141"/>
      <c r="AP693" s="141"/>
    </row>
    <row r="694" spans="1:42" ht="47.25">
      <c r="A694" s="105"/>
      <c r="B694" s="138" t="s">
        <v>527</v>
      </c>
      <c r="C694" s="31">
        <v>10</v>
      </c>
      <c r="D694" s="16" t="s">
        <v>124</v>
      </c>
      <c r="E694" s="16" t="s">
        <v>1482</v>
      </c>
      <c r="F694" s="18" t="s">
        <v>139</v>
      </c>
      <c r="G694" s="18" t="s">
        <v>823</v>
      </c>
      <c r="H694" s="18">
        <v>2019</v>
      </c>
      <c r="I694" s="52">
        <v>2013.0000000000002</v>
      </c>
      <c r="J694" s="52"/>
      <c r="K694" s="52">
        <f t="shared" si="45"/>
        <v>0</v>
      </c>
      <c r="L694" s="3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  <c r="AA694" s="141"/>
      <c r="AB694" s="141"/>
      <c r="AC694" s="141"/>
      <c r="AD694" s="141"/>
      <c r="AE694" s="141"/>
      <c r="AF694" s="141"/>
      <c r="AG694" s="141"/>
      <c r="AH694" s="141"/>
      <c r="AI694" s="141"/>
      <c r="AJ694" s="141"/>
      <c r="AK694" s="141"/>
      <c r="AL694" s="141"/>
      <c r="AM694" s="141"/>
      <c r="AN694" s="141"/>
      <c r="AO694" s="141"/>
      <c r="AP694" s="141"/>
    </row>
    <row r="695" spans="1:42" ht="47.25">
      <c r="A695" s="105"/>
      <c r="B695" s="138" t="s">
        <v>528</v>
      </c>
      <c r="C695" s="31">
        <v>11</v>
      </c>
      <c r="D695" s="16" t="s">
        <v>124</v>
      </c>
      <c r="E695" s="16" t="s">
        <v>1483</v>
      </c>
      <c r="F695" s="18" t="s">
        <v>139</v>
      </c>
      <c r="G695" s="18" t="s">
        <v>823</v>
      </c>
      <c r="H695" s="18">
        <v>2019</v>
      </c>
      <c r="I695" s="52">
        <v>2013.0000000000002</v>
      </c>
      <c r="J695" s="52"/>
      <c r="K695" s="52">
        <f t="shared" si="45"/>
        <v>0</v>
      </c>
      <c r="L695" s="3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  <c r="AA695" s="141"/>
      <c r="AB695" s="141"/>
      <c r="AC695" s="141"/>
      <c r="AD695" s="141"/>
      <c r="AE695" s="141"/>
      <c r="AF695" s="141"/>
      <c r="AG695" s="141"/>
      <c r="AH695" s="141"/>
      <c r="AI695" s="141"/>
      <c r="AJ695" s="141"/>
      <c r="AK695" s="141"/>
      <c r="AL695" s="141"/>
      <c r="AM695" s="141"/>
      <c r="AN695" s="141"/>
      <c r="AO695" s="141"/>
      <c r="AP695" s="141"/>
    </row>
    <row r="696" spans="1:42" ht="47.25">
      <c r="A696" s="105"/>
      <c r="B696" s="138" t="s">
        <v>529</v>
      </c>
      <c r="C696" s="31">
        <v>11</v>
      </c>
      <c r="D696" s="16" t="s">
        <v>124</v>
      </c>
      <c r="E696" s="16" t="s">
        <v>1484</v>
      </c>
      <c r="F696" s="18" t="s">
        <v>139</v>
      </c>
      <c r="G696" s="18" t="s">
        <v>823</v>
      </c>
      <c r="H696" s="18">
        <v>2019</v>
      </c>
      <c r="I696" s="52">
        <v>2013.0000000000002</v>
      </c>
      <c r="J696" s="52"/>
      <c r="K696" s="52">
        <f t="shared" si="45"/>
        <v>0</v>
      </c>
      <c r="L696" s="3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  <c r="AA696" s="141"/>
      <c r="AB696" s="141"/>
      <c r="AC696" s="141"/>
      <c r="AD696" s="141"/>
      <c r="AE696" s="141"/>
      <c r="AF696" s="141"/>
      <c r="AG696" s="141"/>
      <c r="AH696" s="141"/>
      <c r="AI696" s="141"/>
      <c r="AJ696" s="141"/>
      <c r="AK696" s="141"/>
      <c r="AL696" s="141"/>
      <c r="AM696" s="141"/>
      <c r="AN696" s="141"/>
      <c r="AO696" s="141"/>
      <c r="AP696" s="141"/>
    </row>
    <row r="697" spans="1:42" ht="47.25">
      <c r="A697" s="18"/>
      <c r="B697" s="138" t="s">
        <v>518</v>
      </c>
      <c r="C697" s="31">
        <v>10</v>
      </c>
      <c r="D697" s="16" t="s">
        <v>1312</v>
      </c>
      <c r="E697" s="16" t="s">
        <v>1481</v>
      </c>
      <c r="F697" s="75" t="s">
        <v>111</v>
      </c>
      <c r="G697" s="18" t="s">
        <v>823</v>
      </c>
      <c r="H697" s="18">
        <v>2019</v>
      </c>
      <c r="I697" s="52">
        <v>1617.0000000000002</v>
      </c>
      <c r="J697" s="53"/>
      <c r="K697" s="52">
        <f t="shared" si="45"/>
        <v>0</v>
      </c>
      <c r="L697" s="3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  <c r="AA697" s="141"/>
      <c r="AB697" s="141"/>
      <c r="AC697" s="141"/>
      <c r="AD697" s="141"/>
      <c r="AE697" s="141"/>
      <c r="AF697" s="141"/>
      <c r="AG697" s="141"/>
      <c r="AH697" s="141"/>
      <c r="AI697" s="141"/>
      <c r="AJ697" s="141"/>
      <c r="AK697" s="141"/>
      <c r="AL697" s="141"/>
      <c r="AM697" s="141"/>
      <c r="AN697" s="141"/>
      <c r="AO697" s="141"/>
      <c r="AP697" s="141"/>
    </row>
    <row r="698" spans="1:42" ht="47.25">
      <c r="A698" s="18"/>
      <c r="B698" s="138" t="s">
        <v>519</v>
      </c>
      <c r="C698" s="31">
        <v>10</v>
      </c>
      <c r="D698" s="16" t="s">
        <v>1312</v>
      </c>
      <c r="E698" s="16" t="s">
        <v>1482</v>
      </c>
      <c r="F698" s="75" t="s">
        <v>111</v>
      </c>
      <c r="G698" s="18" t="s">
        <v>823</v>
      </c>
      <c r="H698" s="18">
        <v>2019</v>
      </c>
      <c r="I698" s="52">
        <v>1617.0000000000002</v>
      </c>
      <c r="J698" s="53"/>
      <c r="K698" s="52">
        <f t="shared" si="45"/>
        <v>0</v>
      </c>
      <c r="L698" s="3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  <c r="AA698" s="141"/>
      <c r="AB698" s="141"/>
      <c r="AC698" s="141"/>
      <c r="AD698" s="141"/>
      <c r="AE698" s="141"/>
      <c r="AF698" s="141"/>
      <c r="AG698" s="141"/>
      <c r="AH698" s="141"/>
      <c r="AI698" s="141"/>
      <c r="AJ698" s="141"/>
      <c r="AK698" s="141"/>
      <c r="AL698" s="141"/>
      <c r="AM698" s="141"/>
      <c r="AN698" s="141"/>
      <c r="AO698" s="141"/>
      <c r="AP698" s="141"/>
    </row>
    <row r="699" spans="1:42" ht="47.25">
      <c r="A699" s="18"/>
      <c r="B699" s="138" t="s">
        <v>520</v>
      </c>
      <c r="C699" s="31">
        <v>11</v>
      </c>
      <c r="D699" s="16" t="s">
        <v>1312</v>
      </c>
      <c r="E699" s="16" t="s">
        <v>1483</v>
      </c>
      <c r="F699" s="18" t="s">
        <v>111</v>
      </c>
      <c r="G699" s="18" t="s">
        <v>823</v>
      </c>
      <c r="H699" s="18">
        <v>2019</v>
      </c>
      <c r="I699" s="52">
        <v>1529.0000000000002</v>
      </c>
      <c r="J699" s="52"/>
      <c r="K699" s="52">
        <f t="shared" si="45"/>
        <v>0</v>
      </c>
      <c r="L699" s="3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  <c r="AA699" s="141"/>
      <c r="AB699" s="141"/>
      <c r="AC699" s="141"/>
      <c r="AD699" s="141"/>
      <c r="AE699" s="141"/>
      <c r="AF699" s="141"/>
      <c r="AG699" s="141"/>
      <c r="AH699" s="141"/>
      <c r="AI699" s="141"/>
      <c r="AJ699" s="141"/>
      <c r="AK699" s="141"/>
      <c r="AL699" s="141"/>
      <c r="AM699" s="141"/>
      <c r="AN699" s="141"/>
      <c r="AO699" s="141"/>
      <c r="AP699" s="141"/>
    </row>
    <row r="700" spans="1:42" ht="47.25">
      <c r="A700" s="18"/>
      <c r="B700" s="138" t="s">
        <v>521</v>
      </c>
      <c r="C700" s="31">
        <v>11</v>
      </c>
      <c r="D700" s="16" t="s">
        <v>1312</v>
      </c>
      <c r="E700" s="16" t="s">
        <v>1484</v>
      </c>
      <c r="F700" s="18" t="s">
        <v>111</v>
      </c>
      <c r="G700" s="18" t="s">
        <v>823</v>
      </c>
      <c r="H700" s="18">
        <v>2019</v>
      </c>
      <c r="I700" s="52">
        <v>1617.0000000000002</v>
      </c>
      <c r="J700" s="52"/>
      <c r="K700" s="52">
        <f t="shared" si="45"/>
        <v>0</v>
      </c>
      <c r="L700" s="3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  <c r="AA700" s="141"/>
      <c r="AB700" s="141"/>
      <c r="AC700" s="141"/>
      <c r="AD700" s="141"/>
      <c r="AE700" s="141"/>
      <c r="AF700" s="141"/>
      <c r="AG700" s="141"/>
      <c r="AH700" s="141"/>
      <c r="AI700" s="141"/>
      <c r="AJ700" s="141"/>
      <c r="AK700" s="141"/>
      <c r="AL700" s="141"/>
      <c r="AM700" s="141"/>
      <c r="AN700" s="141"/>
      <c r="AO700" s="141"/>
      <c r="AP700" s="141"/>
    </row>
    <row r="701" spans="1:42" s="13" customFormat="1">
      <c r="A701" s="14" t="s">
        <v>180</v>
      </c>
      <c r="B701" s="15"/>
      <c r="C701" s="44"/>
      <c r="D701" s="72"/>
      <c r="E701" s="72"/>
      <c r="F701" s="76"/>
      <c r="G701" s="22"/>
      <c r="H701" s="79"/>
      <c r="I701" s="55"/>
      <c r="J701" s="54"/>
      <c r="K701" s="55"/>
      <c r="L701" s="96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  <c r="AA701" s="142"/>
      <c r="AB701" s="142"/>
      <c r="AC701" s="142"/>
      <c r="AD701" s="142"/>
      <c r="AE701" s="142"/>
      <c r="AF701" s="142"/>
      <c r="AG701" s="142"/>
      <c r="AH701" s="142"/>
      <c r="AI701" s="142"/>
      <c r="AJ701" s="142"/>
      <c r="AK701" s="142"/>
      <c r="AL701" s="142"/>
      <c r="AM701" s="142"/>
      <c r="AN701" s="142"/>
      <c r="AO701" s="142"/>
      <c r="AP701" s="142"/>
    </row>
    <row r="702" spans="1:42" ht="63.75" customHeight="1">
      <c r="A702" s="18"/>
      <c r="B702" s="138" t="s">
        <v>581</v>
      </c>
      <c r="C702" s="31">
        <v>10</v>
      </c>
      <c r="D702" s="16" t="s">
        <v>1485</v>
      </c>
      <c r="E702" s="16" t="s">
        <v>1486</v>
      </c>
      <c r="F702" s="75" t="s">
        <v>112</v>
      </c>
      <c r="G702" s="18" t="s">
        <v>823</v>
      </c>
      <c r="H702" s="18">
        <v>2019</v>
      </c>
      <c r="I702" s="52">
        <v>1991.0000000000002</v>
      </c>
      <c r="J702" s="53"/>
      <c r="K702" s="52">
        <f t="shared" ref="K702:K709" si="46">I702*J702</f>
        <v>0</v>
      </c>
      <c r="L702" s="3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  <c r="AA702" s="141"/>
      <c r="AB702" s="141"/>
      <c r="AC702" s="141"/>
      <c r="AD702" s="141"/>
      <c r="AE702" s="141"/>
      <c r="AF702" s="141"/>
      <c r="AG702" s="141"/>
      <c r="AH702" s="141"/>
      <c r="AI702" s="141"/>
      <c r="AJ702" s="141"/>
      <c r="AK702" s="141"/>
      <c r="AL702" s="141"/>
      <c r="AM702" s="141"/>
      <c r="AN702" s="141"/>
      <c r="AO702" s="141"/>
      <c r="AP702" s="141"/>
    </row>
    <row r="703" spans="1:42" ht="63.75" customHeight="1">
      <c r="A703" s="18"/>
      <c r="B703" s="138" t="s">
        <v>582</v>
      </c>
      <c r="C703" s="31">
        <v>10</v>
      </c>
      <c r="D703" s="16" t="s">
        <v>1485</v>
      </c>
      <c r="E703" s="16" t="s">
        <v>1487</v>
      </c>
      <c r="F703" s="75" t="s">
        <v>112</v>
      </c>
      <c r="G703" s="18" t="s">
        <v>823</v>
      </c>
      <c r="H703" s="18">
        <v>2019</v>
      </c>
      <c r="I703" s="52">
        <v>1991.0000000000002</v>
      </c>
      <c r="J703" s="53"/>
      <c r="K703" s="52">
        <f t="shared" si="46"/>
        <v>0</v>
      </c>
      <c r="L703" s="3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  <c r="AA703" s="141"/>
      <c r="AB703" s="141"/>
      <c r="AC703" s="141"/>
      <c r="AD703" s="141"/>
      <c r="AE703" s="141"/>
      <c r="AF703" s="141"/>
      <c r="AG703" s="141"/>
      <c r="AH703" s="141"/>
      <c r="AI703" s="141"/>
      <c r="AJ703" s="141"/>
      <c r="AK703" s="141"/>
      <c r="AL703" s="141"/>
      <c r="AM703" s="141"/>
      <c r="AN703" s="141"/>
      <c r="AO703" s="141"/>
      <c r="AP703" s="141"/>
    </row>
    <row r="704" spans="1:42" ht="63">
      <c r="A704" s="105"/>
      <c r="B704" s="138" t="s">
        <v>583</v>
      </c>
      <c r="C704" s="31">
        <v>11</v>
      </c>
      <c r="D704" s="16" t="s">
        <v>1488</v>
      </c>
      <c r="E704" s="16" t="s">
        <v>1489</v>
      </c>
      <c r="F704" s="18" t="s">
        <v>112</v>
      </c>
      <c r="G704" s="18" t="s">
        <v>823</v>
      </c>
      <c r="H704" s="18">
        <v>2019</v>
      </c>
      <c r="I704" s="52">
        <v>1958.0000000000002</v>
      </c>
      <c r="J704" s="52"/>
      <c r="K704" s="52">
        <f t="shared" si="46"/>
        <v>0</v>
      </c>
      <c r="L704" s="3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  <c r="AA704" s="141"/>
      <c r="AB704" s="141"/>
      <c r="AC704" s="141"/>
      <c r="AD704" s="141"/>
      <c r="AE704" s="141"/>
      <c r="AF704" s="141"/>
      <c r="AG704" s="141"/>
      <c r="AH704" s="141"/>
      <c r="AI704" s="141"/>
      <c r="AJ704" s="141"/>
      <c r="AK704" s="141"/>
      <c r="AL704" s="141"/>
      <c r="AM704" s="141"/>
      <c r="AN704" s="141"/>
      <c r="AO704" s="141"/>
      <c r="AP704" s="141"/>
    </row>
    <row r="705" spans="1:42" ht="63">
      <c r="A705" s="105"/>
      <c r="B705" s="138" t="s">
        <v>584</v>
      </c>
      <c r="C705" s="31">
        <v>11</v>
      </c>
      <c r="D705" s="16" t="s">
        <v>1488</v>
      </c>
      <c r="E705" s="16" t="s">
        <v>1490</v>
      </c>
      <c r="F705" s="18" t="s">
        <v>112</v>
      </c>
      <c r="G705" s="18" t="s">
        <v>823</v>
      </c>
      <c r="H705" s="18">
        <v>2019</v>
      </c>
      <c r="I705" s="52">
        <v>2057</v>
      </c>
      <c r="J705" s="52"/>
      <c r="K705" s="52">
        <f t="shared" si="46"/>
        <v>0</v>
      </c>
      <c r="L705" s="3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  <c r="AA705" s="141"/>
      <c r="AB705" s="141"/>
      <c r="AC705" s="141"/>
      <c r="AD705" s="141"/>
      <c r="AE705" s="141"/>
      <c r="AF705" s="141"/>
      <c r="AG705" s="141"/>
      <c r="AH705" s="141"/>
      <c r="AI705" s="141"/>
      <c r="AJ705" s="141"/>
      <c r="AK705" s="141"/>
      <c r="AL705" s="141"/>
      <c r="AM705" s="141"/>
      <c r="AN705" s="141"/>
      <c r="AO705" s="141"/>
      <c r="AP705" s="141"/>
    </row>
    <row r="706" spans="1:42" ht="79.5" customHeight="1">
      <c r="A706" s="105"/>
      <c r="B706" s="138" t="s">
        <v>585</v>
      </c>
      <c r="C706" s="31">
        <v>10</v>
      </c>
      <c r="D706" s="16" t="s">
        <v>1491</v>
      </c>
      <c r="E706" s="16" t="s">
        <v>1486</v>
      </c>
      <c r="F706" s="18" t="s">
        <v>140</v>
      </c>
      <c r="G706" s="18" t="s">
        <v>823</v>
      </c>
      <c r="H706" s="18">
        <v>2019</v>
      </c>
      <c r="I706" s="52">
        <v>2057</v>
      </c>
      <c r="J706" s="52"/>
      <c r="K706" s="52">
        <f t="shared" si="46"/>
        <v>0</v>
      </c>
      <c r="L706" s="3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  <c r="AA706" s="141"/>
      <c r="AB706" s="141"/>
      <c r="AC706" s="141"/>
      <c r="AD706" s="141"/>
      <c r="AE706" s="141"/>
      <c r="AF706" s="141"/>
      <c r="AG706" s="141"/>
      <c r="AH706" s="141"/>
      <c r="AI706" s="141"/>
      <c r="AJ706" s="141"/>
      <c r="AK706" s="141"/>
      <c r="AL706" s="141"/>
      <c r="AM706" s="141"/>
      <c r="AN706" s="141"/>
      <c r="AO706" s="141"/>
      <c r="AP706" s="141"/>
    </row>
    <row r="707" spans="1:42" ht="79.5" customHeight="1">
      <c r="A707" s="105"/>
      <c r="B707" s="138" t="s">
        <v>586</v>
      </c>
      <c r="C707" s="31">
        <v>10</v>
      </c>
      <c r="D707" s="16" t="s">
        <v>1491</v>
      </c>
      <c r="E707" s="16" t="s">
        <v>1487</v>
      </c>
      <c r="F707" s="18" t="s">
        <v>140</v>
      </c>
      <c r="G707" s="18" t="s">
        <v>823</v>
      </c>
      <c r="H707" s="18">
        <v>2019</v>
      </c>
      <c r="I707" s="52">
        <v>2057</v>
      </c>
      <c r="J707" s="52"/>
      <c r="K707" s="52">
        <f t="shared" si="46"/>
        <v>0</v>
      </c>
      <c r="L707" s="3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  <c r="AA707" s="141"/>
      <c r="AB707" s="141"/>
      <c r="AC707" s="141"/>
      <c r="AD707" s="141"/>
      <c r="AE707" s="141"/>
      <c r="AF707" s="141"/>
      <c r="AG707" s="141"/>
      <c r="AH707" s="141"/>
      <c r="AI707" s="141"/>
      <c r="AJ707" s="141"/>
      <c r="AK707" s="141"/>
      <c r="AL707" s="141"/>
      <c r="AM707" s="141"/>
      <c r="AN707" s="141"/>
      <c r="AO707" s="141"/>
      <c r="AP707" s="141"/>
    </row>
    <row r="708" spans="1:42" ht="79.5" customHeight="1">
      <c r="A708" s="105"/>
      <c r="B708" s="138" t="s">
        <v>587</v>
      </c>
      <c r="C708" s="31">
        <v>11</v>
      </c>
      <c r="D708" s="16" t="s">
        <v>1491</v>
      </c>
      <c r="E708" s="16" t="s">
        <v>1489</v>
      </c>
      <c r="F708" s="71" t="s">
        <v>140</v>
      </c>
      <c r="G708" s="18" t="s">
        <v>823</v>
      </c>
      <c r="H708" s="18">
        <v>2019</v>
      </c>
      <c r="I708" s="52">
        <v>2167</v>
      </c>
      <c r="J708" s="52"/>
      <c r="K708" s="52">
        <f t="shared" si="46"/>
        <v>0</v>
      </c>
      <c r="L708" s="3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  <c r="AA708" s="141"/>
      <c r="AB708" s="141"/>
      <c r="AC708" s="141"/>
      <c r="AD708" s="141"/>
      <c r="AE708" s="141"/>
      <c r="AF708" s="141"/>
      <c r="AG708" s="141"/>
      <c r="AH708" s="141"/>
      <c r="AI708" s="141"/>
      <c r="AJ708" s="141"/>
      <c r="AK708" s="141"/>
      <c r="AL708" s="141"/>
      <c r="AM708" s="141"/>
      <c r="AN708" s="141"/>
      <c r="AO708" s="141"/>
      <c r="AP708" s="141"/>
    </row>
    <row r="709" spans="1:42" ht="79.5" customHeight="1">
      <c r="A709" s="105"/>
      <c r="B709" s="138" t="s">
        <v>588</v>
      </c>
      <c r="C709" s="31">
        <v>11</v>
      </c>
      <c r="D709" s="16" t="s">
        <v>1491</v>
      </c>
      <c r="E709" s="16" t="s">
        <v>1490</v>
      </c>
      <c r="F709" s="18" t="s">
        <v>140</v>
      </c>
      <c r="G709" s="18" t="s">
        <v>823</v>
      </c>
      <c r="H709" s="18">
        <v>2019</v>
      </c>
      <c r="I709" s="52">
        <v>2167</v>
      </c>
      <c r="J709" s="52"/>
      <c r="K709" s="52">
        <f t="shared" si="46"/>
        <v>0</v>
      </c>
      <c r="L709" s="3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  <c r="AA709" s="141"/>
      <c r="AB709" s="141"/>
      <c r="AC709" s="141"/>
      <c r="AD709" s="141"/>
      <c r="AE709" s="141"/>
      <c r="AF709" s="141"/>
      <c r="AG709" s="141"/>
      <c r="AH709" s="141"/>
      <c r="AI709" s="141"/>
      <c r="AJ709" s="141"/>
      <c r="AK709" s="141"/>
      <c r="AL709" s="141"/>
      <c r="AM709" s="141"/>
      <c r="AN709" s="141"/>
      <c r="AO709" s="141"/>
      <c r="AP709" s="141"/>
    </row>
    <row r="710" spans="1:42" s="13" customFormat="1">
      <c r="A710" s="28" t="s">
        <v>59</v>
      </c>
      <c r="B710" s="29"/>
      <c r="C710" s="47"/>
      <c r="D710" s="73"/>
      <c r="E710" s="73"/>
      <c r="F710" s="77"/>
      <c r="G710" s="30"/>
      <c r="H710" s="78"/>
      <c r="I710" s="58"/>
      <c r="J710" s="57"/>
      <c r="K710" s="58"/>
      <c r="L710" s="95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  <c r="AA710" s="142"/>
      <c r="AB710" s="142"/>
      <c r="AC710" s="142"/>
      <c r="AD710" s="142"/>
      <c r="AE710" s="142"/>
      <c r="AF710" s="142"/>
      <c r="AG710" s="142"/>
      <c r="AH710" s="142"/>
      <c r="AI710" s="142"/>
      <c r="AJ710" s="142"/>
      <c r="AK710" s="142"/>
      <c r="AL710" s="142"/>
      <c r="AM710" s="142"/>
      <c r="AN710" s="142"/>
      <c r="AO710" s="142"/>
      <c r="AP710" s="142"/>
    </row>
    <row r="711" spans="1:42" s="13" customFormat="1">
      <c r="A711" s="20" t="s">
        <v>60</v>
      </c>
      <c r="B711" s="21"/>
      <c r="C711" s="44"/>
      <c r="D711" s="114"/>
      <c r="E711" s="114"/>
      <c r="F711" s="79"/>
      <c r="G711" s="22"/>
      <c r="H711" s="79"/>
      <c r="I711" s="54"/>
      <c r="J711" s="55"/>
      <c r="K711" s="54"/>
      <c r="L711" s="96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  <c r="AA711" s="142"/>
      <c r="AB711" s="142"/>
      <c r="AC711" s="142"/>
      <c r="AD711" s="142"/>
      <c r="AE711" s="142"/>
      <c r="AF711" s="142"/>
      <c r="AG711" s="142"/>
      <c r="AH711" s="142"/>
      <c r="AI711" s="142"/>
      <c r="AJ711" s="142"/>
      <c r="AK711" s="142"/>
      <c r="AL711" s="142"/>
      <c r="AM711" s="142"/>
      <c r="AN711" s="142"/>
      <c r="AO711" s="142"/>
      <c r="AP711" s="142"/>
    </row>
    <row r="712" spans="1:42" ht="47.25">
      <c r="A712" s="18"/>
      <c r="B712" s="138" t="s">
        <v>678</v>
      </c>
      <c r="C712" s="31" t="s">
        <v>52</v>
      </c>
      <c r="D712" s="16" t="s">
        <v>972</v>
      </c>
      <c r="E712" s="16" t="s">
        <v>1492</v>
      </c>
      <c r="F712" s="75" t="s">
        <v>113</v>
      </c>
      <c r="G712" s="18" t="s">
        <v>823</v>
      </c>
      <c r="H712" s="18">
        <v>2019</v>
      </c>
      <c r="I712" s="52">
        <v>2321</v>
      </c>
      <c r="J712" s="52"/>
      <c r="K712" s="52">
        <f t="shared" ref="K712:K713" si="47">I712*J712</f>
        <v>0</v>
      </c>
      <c r="L712" s="3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  <c r="AA712" s="141"/>
      <c r="AB712" s="141"/>
      <c r="AC712" s="141"/>
      <c r="AD712" s="141"/>
      <c r="AE712" s="141"/>
      <c r="AF712" s="141"/>
      <c r="AG712" s="141"/>
      <c r="AH712" s="141"/>
      <c r="AI712" s="141"/>
      <c r="AJ712" s="141"/>
      <c r="AK712" s="141"/>
      <c r="AL712" s="141"/>
      <c r="AM712" s="141"/>
      <c r="AN712" s="141"/>
      <c r="AO712" s="141"/>
      <c r="AP712" s="141"/>
    </row>
    <row r="713" spans="1:42" ht="47.25">
      <c r="A713" s="18"/>
      <c r="B713" s="138" t="s">
        <v>679</v>
      </c>
      <c r="C713" s="31" t="s">
        <v>52</v>
      </c>
      <c r="D713" s="16" t="s">
        <v>972</v>
      </c>
      <c r="E713" s="16" t="s">
        <v>1493</v>
      </c>
      <c r="F713" s="75" t="s">
        <v>113</v>
      </c>
      <c r="G713" s="18" t="s">
        <v>823</v>
      </c>
      <c r="H713" s="18">
        <v>2019</v>
      </c>
      <c r="I713" s="52">
        <v>2233</v>
      </c>
      <c r="J713" s="52"/>
      <c r="K713" s="52">
        <f t="shared" si="47"/>
        <v>0</v>
      </c>
      <c r="L713" s="3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  <c r="AA713" s="141"/>
      <c r="AB713" s="141"/>
      <c r="AC713" s="141"/>
      <c r="AD713" s="141"/>
      <c r="AE713" s="141"/>
      <c r="AF713" s="141"/>
      <c r="AG713" s="141"/>
      <c r="AH713" s="141"/>
      <c r="AI713" s="141"/>
      <c r="AJ713" s="141"/>
      <c r="AK713" s="141"/>
      <c r="AL713" s="141"/>
      <c r="AM713" s="141"/>
      <c r="AN713" s="141"/>
      <c r="AO713" s="141"/>
      <c r="AP713" s="141"/>
    </row>
    <row r="714" spans="1:42" s="13" customFormat="1" ht="18.75">
      <c r="A714" s="99" t="s">
        <v>150</v>
      </c>
      <c r="B714" s="45"/>
      <c r="C714" s="88"/>
      <c r="D714" s="119"/>
      <c r="E714" s="119"/>
      <c r="F714" s="120"/>
      <c r="G714" s="46"/>
      <c r="H714" s="82"/>
      <c r="I714" s="126"/>
      <c r="J714" s="61"/>
      <c r="K714" s="126"/>
      <c r="L714" s="101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  <c r="AA714" s="142"/>
      <c r="AB714" s="142"/>
      <c r="AC714" s="142"/>
      <c r="AD714" s="142"/>
      <c r="AE714" s="142"/>
      <c r="AF714" s="142"/>
      <c r="AG714" s="142"/>
      <c r="AH714" s="142"/>
      <c r="AI714" s="142"/>
      <c r="AJ714" s="142"/>
      <c r="AK714" s="142"/>
      <c r="AL714" s="142"/>
      <c r="AM714" s="142"/>
      <c r="AN714" s="142"/>
      <c r="AO714" s="142"/>
      <c r="AP714" s="142"/>
    </row>
    <row r="715" spans="1:42" s="13" customFormat="1">
      <c r="A715" s="93" t="s">
        <v>61</v>
      </c>
      <c r="B715" s="34"/>
      <c r="C715" s="48"/>
      <c r="D715" s="74"/>
      <c r="E715" s="74"/>
      <c r="F715" s="102"/>
      <c r="G715" s="35"/>
      <c r="H715" s="81"/>
      <c r="I715" s="60"/>
      <c r="J715" s="60"/>
      <c r="K715" s="60"/>
      <c r="L715" s="97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  <c r="AA715" s="142"/>
      <c r="AB715" s="142"/>
      <c r="AC715" s="142"/>
      <c r="AD715" s="142"/>
      <c r="AE715" s="142"/>
      <c r="AF715" s="142"/>
      <c r="AG715" s="142"/>
      <c r="AH715" s="142"/>
      <c r="AI715" s="142"/>
      <c r="AJ715" s="142"/>
      <c r="AK715" s="142"/>
      <c r="AL715" s="142"/>
      <c r="AM715" s="142"/>
      <c r="AN715" s="142"/>
      <c r="AO715" s="142"/>
      <c r="AP715" s="142"/>
    </row>
    <row r="716" spans="1:42" s="13" customFormat="1">
      <c r="A716" s="11" t="s">
        <v>142</v>
      </c>
      <c r="B716" s="12"/>
      <c r="C716" s="47"/>
      <c r="D716" s="73"/>
      <c r="E716" s="73"/>
      <c r="F716" s="77"/>
      <c r="G716" s="30"/>
      <c r="H716" s="78"/>
      <c r="I716" s="58"/>
      <c r="J716" s="57"/>
      <c r="K716" s="58"/>
      <c r="L716" s="95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  <c r="AA716" s="142"/>
      <c r="AB716" s="142"/>
      <c r="AC716" s="142"/>
      <c r="AD716" s="142"/>
      <c r="AE716" s="142"/>
      <c r="AF716" s="142"/>
      <c r="AG716" s="142"/>
      <c r="AH716" s="142"/>
      <c r="AI716" s="142"/>
      <c r="AJ716" s="142"/>
      <c r="AK716" s="142"/>
      <c r="AL716" s="142"/>
      <c r="AM716" s="142"/>
      <c r="AN716" s="142"/>
      <c r="AO716" s="142"/>
      <c r="AP716" s="142"/>
    </row>
    <row r="717" spans="1:42" s="13" customFormat="1">
      <c r="A717" s="107" t="s">
        <v>141</v>
      </c>
      <c r="B717" s="108"/>
      <c r="C717" s="109"/>
      <c r="D717" s="121"/>
      <c r="E717" s="121"/>
      <c r="F717" s="111"/>
      <c r="G717" s="110"/>
      <c r="H717" s="111"/>
      <c r="I717" s="112"/>
      <c r="J717" s="112"/>
      <c r="K717" s="112"/>
      <c r="L717" s="113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  <c r="AA717" s="142"/>
      <c r="AB717" s="142"/>
      <c r="AC717" s="142"/>
      <c r="AD717" s="142"/>
      <c r="AE717" s="142"/>
      <c r="AF717" s="142"/>
      <c r="AG717" s="142"/>
      <c r="AH717" s="142"/>
      <c r="AI717" s="142"/>
      <c r="AJ717" s="142"/>
      <c r="AK717" s="142"/>
      <c r="AL717" s="142"/>
      <c r="AM717" s="142"/>
      <c r="AN717" s="142"/>
      <c r="AO717" s="142"/>
      <c r="AP717" s="142"/>
    </row>
    <row r="718" spans="1:42" s="33" customFormat="1" ht="31.5">
      <c r="A718" s="103"/>
      <c r="B718" s="138" t="s">
        <v>726</v>
      </c>
      <c r="C718" s="103" t="s">
        <v>49</v>
      </c>
      <c r="D718" s="16" t="s">
        <v>1494</v>
      </c>
      <c r="E718" s="16" t="s">
        <v>1495</v>
      </c>
      <c r="F718" s="18" t="s">
        <v>114</v>
      </c>
      <c r="G718" s="18" t="s">
        <v>823</v>
      </c>
      <c r="H718" s="18">
        <v>2019</v>
      </c>
      <c r="I718" s="52">
        <v>1573.0000000000002</v>
      </c>
      <c r="J718" s="53"/>
      <c r="K718" s="52">
        <f t="shared" ref="K718:K721" si="48">I718*J718</f>
        <v>0</v>
      </c>
      <c r="L718" s="103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s="33" customFormat="1" ht="31.5">
      <c r="A719" s="103"/>
      <c r="B719" s="138" t="s">
        <v>727</v>
      </c>
      <c r="C719" s="103" t="s">
        <v>49</v>
      </c>
      <c r="D719" s="16" t="s">
        <v>1494</v>
      </c>
      <c r="E719" s="16" t="s">
        <v>1496</v>
      </c>
      <c r="F719" s="18" t="s">
        <v>114</v>
      </c>
      <c r="G719" s="18" t="s">
        <v>823</v>
      </c>
      <c r="H719" s="18">
        <v>2019</v>
      </c>
      <c r="I719" s="52">
        <v>1573.0000000000002</v>
      </c>
      <c r="J719" s="53"/>
      <c r="K719" s="52">
        <f t="shared" si="48"/>
        <v>0</v>
      </c>
      <c r="L719" s="103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s="33" customFormat="1" ht="31.5">
      <c r="A720" s="103"/>
      <c r="B720" s="138" t="s">
        <v>728</v>
      </c>
      <c r="C720" s="103" t="s">
        <v>49</v>
      </c>
      <c r="D720" s="16" t="s">
        <v>1494</v>
      </c>
      <c r="E720" s="16" t="s">
        <v>1497</v>
      </c>
      <c r="F720" s="18" t="s">
        <v>114</v>
      </c>
      <c r="G720" s="18" t="s">
        <v>823</v>
      </c>
      <c r="H720" s="18">
        <v>2019</v>
      </c>
      <c r="I720" s="52">
        <v>1573.0000000000002</v>
      </c>
      <c r="J720" s="53"/>
      <c r="K720" s="52">
        <f t="shared" si="48"/>
        <v>0</v>
      </c>
      <c r="L720" s="103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s="33" customFormat="1" ht="31.5">
      <c r="A721" s="103"/>
      <c r="B721" s="138" t="s">
        <v>729</v>
      </c>
      <c r="C721" s="103" t="s">
        <v>49</v>
      </c>
      <c r="D721" s="16" t="s">
        <v>1494</v>
      </c>
      <c r="E721" s="16" t="s">
        <v>1498</v>
      </c>
      <c r="F721" s="18" t="s">
        <v>114</v>
      </c>
      <c r="G721" s="18" t="s">
        <v>823</v>
      </c>
      <c r="H721" s="18">
        <v>2019</v>
      </c>
      <c r="I721" s="52">
        <v>1694.0000000000002</v>
      </c>
      <c r="J721" s="53"/>
      <c r="K721" s="52">
        <f t="shared" si="48"/>
        <v>0</v>
      </c>
      <c r="L721" s="103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>
      <c r="J722" s="49">
        <f>SUM(J11:J721)</f>
        <v>48</v>
      </c>
      <c r="K722" s="49">
        <f>SUM(K11:K721)</f>
        <v>55506</v>
      </c>
    </row>
  </sheetData>
  <autoFilter ref="A6:L721"/>
  <mergeCells count="1">
    <mergeCell ref="A2:L2"/>
  </mergeCells>
  <conditionalFormatting sqref="C5 F5">
    <cfRule type="duplicateValues" dxfId="0" priority="10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7"/>
  <sheetViews>
    <sheetView zoomScale="80" zoomScaleNormal="80" workbookViewId="0">
      <selection activeCell="T18" sqref="T18"/>
    </sheetView>
  </sheetViews>
  <sheetFormatPr defaultRowHeight="15"/>
  <sheetData>
    <row r="1" spans="1:15" ht="37.5" customHeight="1">
      <c r="A1" s="154" t="s">
        <v>1572</v>
      </c>
      <c r="B1" s="154"/>
      <c r="C1" s="154"/>
      <c r="D1" s="154"/>
      <c r="E1" s="156" t="s">
        <v>1573</v>
      </c>
      <c r="F1" s="155"/>
      <c r="G1" s="155"/>
      <c r="H1" s="155"/>
      <c r="I1" s="155"/>
      <c r="J1" s="155"/>
      <c r="K1" s="155"/>
      <c r="L1" s="155"/>
      <c r="M1" s="155"/>
      <c r="N1" s="155"/>
      <c r="O1" s="157"/>
    </row>
    <row r="2" spans="1:15" ht="18.75">
      <c r="A2" s="154" t="s">
        <v>1574</v>
      </c>
      <c r="B2" s="154"/>
      <c r="C2" s="154"/>
      <c r="D2" s="154"/>
      <c r="E2" s="156" t="s">
        <v>1529</v>
      </c>
      <c r="F2" s="155"/>
      <c r="G2" s="155"/>
      <c r="H2" s="155"/>
      <c r="I2" s="155"/>
      <c r="J2" s="155"/>
      <c r="K2" s="155"/>
      <c r="L2" s="155"/>
      <c r="M2" s="155"/>
      <c r="N2" s="155"/>
      <c r="O2" s="157"/>
    </row>
    <row r="3" spans="1:15" ht="18.75">
      <c r="A3" s="154" t="s">
        <v>1534</v>
      </c>
      <c r="B3" s="154"/>
      <c r="C3" s="154"/>
      <c r="D3" s="154"/>
      <c r="E3" s="156" t="s">
        <v>1535</v>
      </c>
      <c r="F3" s="155"/>
      <c r="G3" s="155"/>
      <c r="H3" s="163" t="s">
        <v>1536</v>
      </c>
      <c r="I3" s="163"/>
      <c r="J3" s="147"/>
      <c r="K3" s="147"/>
      <c r="L3" s="147"/>
      <c r="M3" s="147"/>
      <c r="N3" s="147"/>
      <c r="O3" s="148"/>
    </row>
    <row r="4" spans="1:15" ht="18.75">
      <c r="A4" s="154" t="s">
        <v>1537</v>
      </c>
      <c r="B4" s="154"/>
      <c r="C4" s="154"/>
      <c r="D4" s="154"/>
      <c r="E4" s="156" t="str">
        <f>LEFT(MID(E3,FIND(" ",E3,1)+1, FIND(" ",E3,FIND(" ",E3,1)+1)-FIND(" ",E3,1)),1)&amp;"."&amp;LEFT(MID(E3,FIND(" ",E3,FIND(" ",E3,1)+1)+1,50),1)&amp;". "&amp;MID(E3,1,FIND(" ",E3,1)-1)</f>
        <v>Т.Б. Карелина</v>
      </c>
      <c r="F4" s="155"/>
      <c r="G4" s="155"/>
      <c r="H4" s="147"/>
      <c r="I4" s="147"/>
      <c r="J4" s="147"/>
      <c r="K4" s="147"/>
      <c r="L4" s="147"/>
      <c r="M4" s="147"/>
      <c r="N4" s="147"/>
      <c r="O4" s="148"/>
    </row>
    <row r="5" spans="1:15" ht="18.75">
      <c r="A5" s="153" t="s">
        <v>1538</v>
      </c>
      <c r="B5" s="153"/>
      <c r="C5" s="153"/>
      <c r="D5" s="153"/>
      <c r="E5" s="156" t="s">
        <v>1539</v>
      </c>
      <c r="F5" s="155"/>
      <c r="G5" s="155"/>
      <c r="H5" s="155"/>
      <c r="I5" s="155"/>
      <c r="J5" s="155"/>
      <c r="K5" s="155"/>
      <c r="L5" s="155"/>
      <c r="M5" s="155"/>
      <c r="N5" s="155"/>
      <c r="O5" s="157"/>
    </row>
    <row r="6" spans="1:15" ht="18.75">
      <c r="A6" s="153" t="s">
        <v>1540</v>
      </c>
      <c r="B6" s="153"/>
      <c r="C6" s="153"/>
      <c r="D6" s="153"/>
      <c r="E6" s="156" t="s">
        <v>1541</v>
      </c>
      <c r="F6" s="155"/>
      <c r="G6" s="155"/>
      <c r="H6" s="155"/>
      <c r="I6" s="155"/>
      <c r="J6" s="155"/>
      <c r="K6" s="155"/>
      <c r="L6" s="155"/>
      <c r="M6" s="155"/>
      <c r="N6" s="155"/>
      <c r="O6" s="157"/>
    </row>
    <row r="7" spans="1:15" ht="37.5">
      <c r="A7" s="153" t="s">
        <v>1542</v>
      </c>
      <c r="B7" s="153"/>
      <c r="C7" s="153"/>
      <c r="D7" s="153"/>
      <c r="E7" s="149" t="s">
        <v>1543</v>
      </c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1:15" ht="18.75">
      <c r="A8" s="154" t="s">
        <v>1544</v>
      </c>
      <c r="B8" s="154"/>
      <c r="C8" s="154"/>
      <c r="D8" s="154"/>
      <c r="E8" s="156" t="s">
        <v>1545</v>
      </c>
      <c r="F8" s="155"/>
      <c r="G8" s="155"/>
      <c r="H8" s="155"/>
      <c r="I8" s="155"/>
      <c r="J8" s="155" t="str">
        <f>MID(E8,9,FIND(",",E8,9)-9)</f>
        <v>Красноярский край</v>
      </c>
      <c r="K8" s="155"/>
      <c r="L8" s="155"/>
      <c r="M8" s="147"/>
      <c r="N8" s="147"/>
      <c r="O8" s="148"/>
    </row>
    <row r="9" spans="1:15" ht="18.75">
      <c r="A9" s="154" t="s">
        <v>1546</v>
      </c>
      <c r="B9" s="154"/>
      <c r="C9" s="154"/>
      <c r="D9" s="154"/>
      <c r="E9" s="158" t="s">
        <v>1547</v>
      </c>
      <c r="F9" s="159"/>
      <c r="G9" s="159"/>
      <c r="H9" s="159"/>
      <c r="I9" s="150"/>
      <c r="J9" s="155" t="str">
        <f>MID(E8,FIND(",",E8,9)+2,FIND(",",E8,FIND(",",E8,9)+2)-FIND(",",E8,9)-2)</f>
        <v>г.Ужур</v>
      </c>
      <c r="K9" s="155"/>
      <c r="L9" s="155"/>
      <c r="M9" s="150"/>
      <c r="N9" s="150"/>
      <c r="O9" s="151"/>
    </row>
    <row r="10" spans="1:15" ht="18.75">
      <c r="A10" s="153" t="s">
        <v>1548</v>
      </c>
      <c r="B10" s="153"/>
      <c r="C10" s="153"/>
      <c r="D10" s="153"/>
      <c r="E10" s="160" t="s">
        <v>1549</v>
      </c>
      <c r="F10" s="161"/>
      <c r="G10" s="161"/>
      <c r="H10" s="161"/>
      <c r="I10" s="147"/>
      <c r="J10" s="155" t="str">
        <f>MID(E8,FIND(",",E8,FIND(",",E8,9)+1)+2,(FIND(",",E8,FIND(",",E8,FIND(",",E8,9)+1)+2))-(FIND(",",E8,FIND(",",E8,9)+1)+2))</f>
        <v>ул.Калинина</v>
      </c>
      <c r="K10" s="155"/>
      <c r="L10" s="155"/>
      <c r="M10" s="147"/>
      <c r="N10" s="147"/>
      <c r="O10" s="148"/>
    </row>
    <row r="11" spans="1:15" ht="18.75">
      <c r="A11" s="153" t="s">
        <v>1550</v>
      </c>
      <c r="B11" s="153"/>
      <c r="C11" s="153"/>
      <c r="D11" s="153"/>
      <c r="E11" s="156" t="s">
        <v>1551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7"/>
    </row>
    <row r="12" spans="1:15" ht="18.75">
      <c r="A12" s="153" t="s">
        <v>1552</v>
      </c>
      <c r="B12" s="153"/>
      <c r="C12" s="153"/>
      <c r="D12" s="153"/>
      <c r="E12" s="156" t="s">
        <v>1553</v>
      </c>
      <c r="F12" s="155"/>
      <c r="G12" s="155"/>
      <c r="H12" s="155"/>
      <c r="I12" s="155"/>
      <c r="J12" s="147"/>
      <c r="K12" s="147"/>
      <c r="L12" s="147"/>
      <c r="M12" s="147"/>
      <c r="N12" s="147"/>
      <c r="O12" s="148"/>
    </row>
    <row r="13" spans="1:15" ht="18.75">
      <c r="A13" s="153" t="s">
        <v>1554</v>
      </c>
      <c r="B13" s="153"/>
      <c r="C13" s="153"/>
      <c r="D13" s="153"/>
      <c r="E13" s="156" t="s">
        <v>1555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7"/>
    </row>
    <row r="14" spans="1:15" ht="18.75">
      <c r="A14" s="153" t="s">
        <v>1556</v>
      </c>
      <c r="B14" s="153"/>
      <c r="C14" s="153"/>
      <c r="D14" s="153"/>
      <c r="E14" s="156" t="s">
        <v>1557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7"/>
    </row>
    <row r="15" spans="1:15" ht="18.75">
      <c r="A15" s="164" t="s">
        <v>1558</v>
      </c>
      <c r="B15" s="165"/>
      <c r="C15" s="165"/>
      <c r="D15" s="166"/>
      <c r="E15" s="156" t="s">
        <v>1559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7"/>
    </row>
    <row r="16" spans="1:15" ht="18.75">
      <c r="A16" s="164" t="s">
        <v>1560</v>
      </c>
      <c r="B16" s="165"/>
      <c r="C16" s="165"/>
      <c r="D16" s="166"/>
      <c r="E16" s="156" t="s">
        <v>1561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7"/>
    </row>
    <row r="17" spans="1:15" ht="37.5">
      <c r="A17" s="164" t="s">
        <v>1562</v>
      </c>
      <c r="B17" s="165"/>
      <c r="C17" s="165"/>
      <c r="D17" s="166"/>
      <c r="E17" s="149" t="s">
        <v>1563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8"/>
    </row>
    <row r="18" spans="1:15" ht="18.75">
      <c r="A18" s="154" t="s">
        <v>1564</v>
      </c>
      <c r="B18" s="154"/>
      <c r="C18" s="154"/>
      <c r="D18" s="154"/>
      <c r="E18" s="156" t="s">
        <v>1565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7"/>
    </row>
    <row r="19" spans="1:15" ht="18.75">
      <c r="A19" s="153" t="s">
        <v>1566</v>
      </c>
      <c r="B19" s="153"/>
      <c r="C19" s="153"/>
      <c r="D19" s="153"/>
      <c r="E19" s="156" t="s">
        <v>1567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7"/>
    </row>
    <row r="20" spans="1:15" ht="18.75">
      <c r="A20" s="153" t="s">
        <v>1568</v>
      </c>
      <c r="B20" s="153"/>
      <c r="C20" s="153"/>
      <c r="D20" s="153"/>
      <c r="E20" s="156" t="s">
        <v>1569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7"/>
    </row>
    <row r="21" spans="1:15" ht="18.75">
      <c r="A21" s="162" t="s">
        <v>1570</v>
      </c>
      <c r="B21" s="162"/>
      <c r="C21" s="162"/>
      <c r="D21" s="162"/>
      <c r="E21" s="156" t="s">
        <v>1571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7"/>
    </row>
    <row r="24" spans="1:15" ht="38.25" customHeight="1">
      <c r="A24" s="154" t="s">
        <v>1572</v>
      </c>
      <c r="B24" s="154"/>
      <c r="C24" s="154"/>
      <c r="D24" s="154"/>
      <c r="E24" s="156" t="s">
        <v>1575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7"/>
    </row>
    <row r="25" spans="1:15" ht="18.75">
      <c r="A25" s="154" t="s">
        <v>1574</v>
      </c>
      <c r="B25" s="154"/>
      <c r="C25" s="154"/>
      <c r="D25" s="154"/>
      <c r="E25" s="156" t="s">
        <v>1531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7"/>
    </row>
    <row r="26" spans="1:15" ht="18.75">
      <c r="A26" s="154" t="s">
        <v>1534</v>
      </c>
      <c r="B26" s="154"/>
      <c r="C26" s="154"/>
      <c r="D26" s="154"/>
      <c r="E26" s="156" t="s">
        <v>1576</v>
      </c>
      <c r="F26" s="155"/>
      <c r="G26" s="155"/>
      <c r="H26" s="163" t="s">
        <v>1577</v>
      </c>
      <c r="I26" s="163"/>
      <c r="J26" s="147"/>
      <c r="K26" s="147"/>
      <c r="L26" s="147"/>
      <c r="M26" s="147"/>
      <c r="N26" s="147"/>
      <c r="O26" s="148"/>
    </row>
    <row r="27" spans="1:15" ht="18.75">
      <c r="A27" s="154" t="s">
        <v>1537</v>
      </c>
      <c r="B27" s="154"/>
      <c r="C27" s="154"/>
      <c r="D27" s="154"/>
      <c r="E27" s="156" t="str">
        <f>LEFT(MID(E26,FIND(" ",E26,1)+1, FIND(" ",E26,FIND(" ",E26,1)+1)-FIND(" ",E26,1)),1)&amp;"."&amp;LEFT(MID(E26,FIND(" ",E26,FIND(" ",E26,1)+1)+1,50),1)&amp;". "&amp;MID(E26,1,FIND(" ",E26,1)-1)</f>
        <v>А.М. Солдотенко</v>
      </c>
      <c r="F27" s="155"/>
      <c r="G27" s="155"/>
      <c r="H27" s="147"/>
      <c r="I27" s="147"/>
      <c r="J27" s="147"/>
      <c r="K27" s="147"/>
      <c r="L27" s="147"/>
      <c r="M27" s="147"/>
      <c r="N27" s="147"/>
      <c r="O27" s="148"/>
    </row>
    <row r="28" spans="1:15" ht="18.75">
      <c r="A28" s="153" t="s">
        <v>1538</v>
      </c>
      <c r="B28" s="153"/>
      <c r="C28" s="153"/>
      <c r="D28" s="153"/>
      <c r="E28" s="156" t="s">
        <v>1578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7"/>
    </row>
    <row r="29" spans="1:15" ht="18.75">
      <c r="A29" s="153" t="s">
        <v>1540</v>
      </c>
      <c r="B29" s="153"/>
      <c r="C29" s="153"/>
      <c r="D29" s="153"/>
      <c r="E29" s="156" t="s">
        <v>1579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7"/>
    </row>
    <row r="30" spans="1:15" ht="37.5">
      <c r="A30" s="153" t="s">
        <v>1542</v>
      </c>
      <c r="B30" s="153"/>
      <c r="C30" s="153"/>
      <c r="D30" s="153"/>
      <c r="E30" s="149" t="s">
        <v>1543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8"/>
    </row>
    <row r="31" spans="1:15" ht="18.75">
      <c r="A31" s="154" t="s">
        <v>1544</v>
      </c>
      <c r="B31" s="154"/>
      <c r="C31" s="154"/>
      <c r="D31" s="154"/>
      <c r="E31" s="156" t="s">
        <v>1580</v>
      </c>
      <c r="F31" s="155"/>
      <c r="G31" s="155"/>
      <c r="H31" s="155"/>
      <c r="I31" s="155"/>
      <c r="J31" s="155" t="str">
        <f>MID(E31,9,FIND(",",E31,9)-9)</f>
        <v>Красноярский край</v>
      </c>
      <c r="K31" s="155"/>
      <c r="L31" s="155"/>
      <c r="M31" s="147"/>
      <c r="N31" s="147"/>
      <c r="O31" s="148"/>
    </row>
    <row r="32" spans="1:15" ht="18.75">
      <c r="A32" s="154" t="s">
        <v>1546</v>
      </c>
      <c r="B32" s="154"/>
      <c r="C32" s="154"/>
      <c r="D32" s="154"/>
      <c r="E32" s="158" t="s">
        <v>1581</v>
      </c>
      <c r="F32" s="159"/>
      <c r="G32" s="159"/>
      <c r="H32" s="159"/>
      <c r="I32" s="150"/>
      <c r="J32" s="155" t="str">
        <f>MID(E31,FIND(",",E31,9)+2,FIND(",",E31,FIND(",",E31,9)+2)-FIND(",",E31,9)-2)</f>
        <v>Ужурский район</v>
      </c>
      <c r="K32" s="155"/>
      <c r="L32" s="155"/>
      <c r="M32" s="150"/>
      <c r="N32" s="150"/>
      <c r="O32" s="151"/>
    </row>
    <row r="33" spans="1:15" ht="18.75">
      <c r="A33" s="153" t="s">
        <v>1548</v>
      </c>
      <c r="B33" s="153"/>
      <c r="C33" s="153"/>
      <c r="D33" s="153"/>
      <c r="E33" s="160" t="s">
        <v>1582</v>
      </c>
      <c r="F33" s="161"/>
      <c r="G33" s="161"/>
      <c r="H33" s="161"/>
      <c r="I33" s="147"/>
      <c r="J33" s="155" t="str">
        <f>MID(E31,FIND(",",E31,FIND(",",E31,9)+1)+2,(FIND(",",E31,FIND(",",E31,FIND(",",E31,9)+1)+2))-(FIND(",",E31,FIND(",",E31,9)+1)+2))</f>
        <v>с. Солгон</v>
      </c>
      <c r="K33" s="155"/>
      <c r="L33" s="155"/>
      <c r="M33" s="147"/>
      <c r="N33" s="147"/>
      <c r="O33" s="148"/>
    </row>
    <row r="34" spans="1:15" ht="18.75">
      <c r="A34" s="153" t="s">
        <v>1550</v>
      </c>
      <c r="B34" s="153"/>
      <c r="C34" s="153"/>
      <c r="D34" s="153"/>
      <c r="E34" s="156" t="s">
        <v>1583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7"/>
    </row>
    <row r="35" spans="1:15" ht="18.75">
      <c r="A35" s="153" t="s">
        <v>1552</v>
      </c>
      <c r="B35" s="153"/>
      <c r="C35" s="153"/>
      <c r="D35" s="153"/>
      <c r="E35" s="156" t="s">
        <v>1584</v>
      </c>
      <c r="F35" s="155"/>
      <c r="G35" s="155"/>
      <c r="H35" s="155"/>
      <c r="I35" s="155"/>
      <c r="J35" s="147"/>
      <c r="K35" s="147"/>
      <c r="L35" s="147"/>
      <c r="M35" s="147"/>
      <c r="N35" s="147"/>
      <c r="O35" s="148"/>
    </row>
    <row r="36" spans="1:15" ht="18.75">
      <c r="A36" s="153" t="s">
        <v>1554</v>
      </c>
      <c r="B36" s="153"/>
      <c r="C36" s="153"/>
      <c r="D36" s="153"/>
      <c r="E36" s="156" t="s">
        <v>1555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7"/>
    </row>
    <row r="37" spans="1:15" ht="18.75">
      <c r="A37" s="153" t="s">
        <v>1556</v>
      </c>
      <c r="B37" s="153"/>
      <c r="C37" s="153"/>
      <c r="D37" s="153"/>
      <c r="E37" s="156" t="s">
        <v>1557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7"/>
    </row>
    <row r="38" spans="1:15" ht="18.75">
      <c r="A38" s="164" t="s">
        <v>1558</v>
      </c>
      <c r="B38" s="165"/>
      <c r="C38" s="165"/>
      <c r="D38" s="166"/>
      <c r="E38" s="156" t="s">
        <v>1559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7"/>
    </row>
    <row r="39" spans="1:15" ht="18.75">
      <c r="A39" s="164" t="s">
        <v>1560</v>
      </c>
      <c r="B39" s="165"/>
      <c r="C39" s="165"/>
      <c r="D39" s="166"/>
      <c r="E39" s="156" t="s">
        <v>1585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7"/>
    </row>
    <row r="40" spans="1:15" ht="37.5">
      <c r="A40" s="164" t="s">
        <v>1562</v>
      </c>
      <c r="B40" s="165"/>
      <c r="C40" s="165"/>
      <c r="D40" s="166"/>
      <c r="E40" s="149" t="s">
        <v>1586</v>
      </c>
      <c r="F40" s="147"/>
      <c r="G40" s="147"/>
      <c r="H40" s="147"/>
      <c r="I40" s="147"/>
      <c r="J40" s="147"/>
      <c r="K40" s="147"/>
      <c r="L40" s="147"/>
      <c r="M40" s="147"/>
      <c r="N40" s="147"/>
      <c r="O40" s="148"/>
    </row>
    <row r="41" spans="1:15" ht="18.75">
      <c r="A41" s="154" t="s">
        <v>1564</v>
      </c>
      <c r="B41" s="154"/>
      <c r="C41" s="154"/>
      <c r="D41" s="154"/>
      <c r="E41" s="156" t="s">
        <v>1565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7"/>
    </row>
    <row r="42" spans="1:15" ht="18.75">
      <c r="A42" s="153" t="s">
        <v>1566</v>
      </c>
      <c r="B42" s="153"/>
      <c r="C42" s="153"/>
      <c r="D42" s="153"/>
      <c r="E42" s="156" t="s">
        <v>1567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7"/>
    </row>
    <row r="43" spans="1:15" ht="18.75">
      <c r="A43" s="153" t="s">
        <v>1568</v>
      </c>
      <c r="B43" s="153"/>
      <c r="C43" s="153"/>
      <c r="D43" s="153"/>
      <c r="E43" s="156" t="s">
        <v>1569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7"/>
    </row>
    <row r="44" spans="1:15" ht="18.75">
      <c r="A44" s="162" t="s">
        <v>1570</v>
      </c>
      <c r="B44" s="162"/>
      <c r="C44" s="162"/>
      <c r="D44" s="162"/>
      <c r="E44" s="156" t="s">
        <v>1571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7"/>
    </row>
    <row r="47" spans="1:15" ht="55.5" customHeight="1">
      <c r="A47" s="154" t="s">
        <v>1572</v>
      </c>
      <c r="B47" s="154"/>
      <c r="C47" s="154"/>
      <c r="D47" s="154"/>
      <c r="E47" s="156" t="s">
        <v>1587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7"/>
    </row>
    <row r="48" spans="1:15" ht="18.75">
      <c r="A48" s="154" t="s">
        <v>1574</v>
      </c>
      <c r="B48" s="154"/>
      <c r="C48" s="154"/>
      <c r="D48" s="154"/>
      <c r="E48" s="156" t="s">
        <v>1533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7"/>
    </row>
    <row r="49" spans="1:15" ht="18.75">
      <c r="A49" s="154" t="s">
        <v>1534</v>
      </c>
      <c r="B49" s="154"/>
      <c r="C49" s="154"/>
      <c r="D49" s="154"/>
      <c r="E49" s="156" t="s">
        <v>1588</v>
      </c>
      <c r="F49" s="155"/>
      <c r="G49" s="155"/>
      <c r="H49" s="163" t="s">
        <v>1589</v>
      </c>
      <c r="I49" s="163"/>
      <c r="J49" s="147"/>
      <c r="K49" s="147"/>
      <c r="L49" s="147"/>
      <c r="M49" s="147"/>
      <c r="N49" s="147"/>
      <c r="O49" s="148"/>
    </row>
    <row r="50" spans="1:15" ht="18.75">
      <c r="A50" s="154" t="s">
        <v>1537</v>
      </c>
      <c r="B50" s="154"/>
      <c r="C50" s="154"/>
      <c r="D50" s="154"/>
      <c r="E50" s="156" t="str">
        <f>LEFT(MID(E49,FIND(" ",E49,1)+1, FIND(" ",E49,FIND(" ",E49,1)+1)-FIND(" ",E49,1)),1)&amp;"."&amp;LEFT(MID(E49,FIND(" ",E49,FIND(" ",E49,1)+1)+1,50),1)&amp;". "&amp;MID(E49,1,FIND(" ",E49,1)-1)</f>
        <v>Т.Г. Агеева</v>
      </c>
      <c r="F50" s="155"/>
      <c r="G50" s="155"/>
      <c r="H50" s="147"/>
      <c r="I50" s="147"/>
      <c r="J50" s="147"/>
      <c r="K50" s="147"/>
      <c r="L50" s="147"/>
      <c r="M50" s="147"/>
      <c r="N50" s="147"/>
      <c r="O50" s="148"/>
    </row>
    <row r="51" spans="1:15" ht="18.75">
      <c r="A51" s="153" t="s">
        <v>1538</v>
      </c>
      <c r="B51" s="153"/>
      <c r="C51" s="153"/>
      <c r="D51" s="153"/>
      <c r="E51" s="156" t="s">
        <v>1590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7"/>
    </row>
    <row r="52" spans="1:15" ht="18.75">
      <c r="A52" s="153" t="s">
        <v>1540</v>
      </c>
      <c r="B52" s="153"/>
      <c r="C52" s="153"/>
      <c r="D52" s="153"/>
      <c r="E52" s="156" t="s">
        <v>1591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7"/>
    </row>
    <row r="53" spans="1:15" ht="37.5">
      <c r="A53" s="153" t="s">
        <v>1542</v>
      </c>
      <c r="B53" s="153"/>
      <c r="C53" s="153"/>
      <c r="D53" s="153"/>
      <c r="E53" s="149" t="s">
        <v>1543</v>
      </c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1:15" ht="18.75">
      <c r="A54" s="154" t="s">
        <v>1544</v>
      </c>
      <c r="B54" s="154"/>
      <c r="C54" s="154"/>
      <c r="D54" s="154"/>
      <c r="E54" s="156" t="s">
        <v>1592</v>
      </c>
      <c r="F54" s="155"/>
      <c r="G54" s="155"/>
      <c r="H54" s="155"/>
      <c r="I54" s="155"/>
      <c r="J54" s="155" t="str">
        <f>MID(E54,9,FIND(",",E54,9)-9)</f>
        <v>Красноярский край</v>
      </c>
      <c r="K54" s="155"/>
      <c r="L54" s="155"/>
      <c r="M54" s="147"/>
      <c r="N54" s="147"/>
      <c r="O54" s="148"/>
    </row>
    <row r="55" spans="1:15" ht="18.75">
      <c r="A55" s="154" t="s">
        <v>1546</v>
      </c>
      <c r="B55" s="154"/>
      <c r="C55" s="154"/>
      <c r="D55" s="154"/>
      <c r="E55" s="158" t="s">
        <v>1593</v>
      </c>
      <c r="F55" s="159"/>
      <c r="G55" s="159"/>
      <c r="H55" s="159"/>
      <c r="I55" s="150"/>
      <c r="J55" s="155" t="str">
        <f>MID(E54,FIND(",",E54,9)+2,FIND(",",E54,FIND(",",E54,9)+2)-FIND(",",E54,9)-2)</f>
        <v>г. Ужур</v>
      </c>
      <c r="K55" s="155"/>
      <c r="L55" s="155"/>
      <c r="M55" s="150"/>
      <c r="N55" s="150"/>
      <c r="O55" s="151"/>
    </row>
    <row r="56" spans="1:15" ht="18.75">
      <c r="A56" s="153" t="s">
        <v>1548</v>
      </c>
      <c r="B56" s="153"/>
      <c r="C56" s="153"/>
      <c r="D56" s="153"/>
      <c r="E56" s="160" t="s">
        <v>1594</v>
      </c>
      <c r="F56" s="161"/>
      <c r="G56" s="161"/>
      <c r="H56" s="161"/>
      <c r="I56" s="147"/>
      <c r="J56" s="155" t="str">
        <f>MID(E54,FIND(",",E54,FIND(",",E54,9)+1)+2,(FIND(",",E54,FIND(",",E54,FIND(",",E54,9)+1)+2))-(FIND(",",E54,FIND(",",E54,9)+1)+2))</f>
        <v>ул. Гоголя</v>
      </c>
      <c r="K56" s="155"/>
      <c r="L56" s="155"/>
      <c r="M56" s="147"/>
      <c r="N56" s="147"/>
      <c r="O56" s="148"/>
    </row>
    <row r="57" spans="1:15" ht="18.75">
      <c r="A57" s="153" t="s">
        <v>1550</v>
      </c>
      <c r="B57" s="153"/>
      <c r="C57" s="153"/>
      <c r="D57" s="153"/>
      <c r="E57" s="156" t="s">
        <v>1595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7"/>
    </row>
    <row r="58" spans="1:15" ht="18.75">
      <c r="A58" s="153" t="s">
        <v>1552</v>
      </c>
      <c r="B58" s="153"/>
      <c r="C58" s="153"/>
      <c r="D58" s="153"/>
      <c r="E58" s="156" t="s">
        <v>1553</v>
      </c>
      <c r="F58" s="155"/>
      <c r="G58" s="155"/>
      <c r="H58" s="155"/>
      <c r="I58" s="155"/>
      <c r="J58" s="147"/>
      <c r="K58" s="147"/>
      <c r="L58" s="147"/>
      <c r="M58" s="147"/>
      <c r="N58" s="147"/>
      <c r="O58" s="148"/>
    </row>
    <row r="59" spans="1:15" ht="18.75">
      <c r="A59" s="153" t="s">
        <v>1554</v>
      </c>
      <c r="B59" s="153"/>
      <c r="C59" s="153"/>
      <c r="D59" s="153"/>
      <c r="E59" s="156" t="s">
        <v>1555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7"/>
    </row>
    <row r="60" spans="1:15" ht="18.75">
      <c r="A60" s="153" t="s">
        <v>1556</v>
      </c>
      <c r="B60" s="153"/>
      <c r="C60" s="153"/>
      <c r="D60" s="153"/>
      <c r="E60" s="156" t="s">
        <v>1557</v>
      </c>
      <c r="F60" s="155"/>
      <c r="G60" s="155"/>
      <c r="H60" s="155"/>
      <c r="I60" s="155"/>
      <c r="J60" s="155"/>
      <c r="K60" s="155"/>
      <c r="L60" s="155"/>
      <c r="M60" s="155"/>
      <c r="N60" s="155"/>
      <c r="O60" s="157"/>
    </row>
    <row r="61" spans="1:15" ht="18.75">
      <c r="A61" s="164" t="s">
        <v>1558</v>
      </c>
      <c r="B61" s="165"/>
      <c r="C61" s="165"/>
      <c r="D61" s="166"/>
      <c r="E61" s="156" t="s">
        <v>1559</v>
      </c>
      <c r="F61" s="155"/>
      <c r="G61" s="155"/>
      <c r="H61" s="155"/>
      <c r="I61" s="155"/>
      <c r="J61" s="155"/>
      <c r="K61" s="155"/>
      <c r="L61" s="155"/>
      <c r="M61" s="155"/>
      <c r="N61" s="155"/>
      <c r="O61" s="157"/>
    </row>
    <row r="62" spans="1:15" ht="18.75">
      <c r="A62" s="164" t="s">
        <v>1560</v>
      </c>
      <c r="B62" s="165"/>
      <c r="C62" s="165"/>
      <c r="D62" s="166"/>
      <c r="E62" s="156" t="s">
        <v>1596</v>
      </c>
      <c r="F62" s="155"/>
      <c r="G62" s="155"/>
      <c r="H62" s="155"/>
      <c r="I62" s="155"/>
      <c r="J62" s="155"/>
      <c r="K62" s="155"/>
      <c r="L62" s="155"/>
      <c r="M62" s="155"/>
      <c r="N62" s="155"/>
      <c r="O62" s="157"/>
    </row>
    <row r="63" spans="1:15" ht="37.5">
      <c r="A63" s="164" t="s">
        <v>1562</v>
      </c>
      <c r="B63" s="165"/>
      <c r="C63" s="165"/>
      <c r="D63" s="166"/>
      <c r="E63" s="149" t="s">
        <v>1563</v>
      </c>
      <c r="F63" s="147"/>
      <c r="G63" s="147"/>
      <c r="H63" s="147"/>
      <c r="I63" s="147"/>
      <c r="J63" s="147"/>
      <c r="K63" s="147"/>
      <c r="L63" s="147"/>
      <c r="M63" s="147"/>
      <c r="N63" s="147"/>
      <c r="O63" s="148"/>
    </row>
    <row r="64" spans="1:15" ht="18.75">
      <c r="A64" s="154" t="s">
        <v>1564</v>
      </c>
      <c r="B64" s="154"/>
      <c r="C64" s="154"/>
      <c r="D64" s="154"/>
      <c r="E64" s="156" t="s">
        <v>1565</v>
      </c>
      <c r="F64" s="155"/>
      <c r="G64" s="155"/>
      <c r="H64" s="155"/>
      <c r="I64" s="155"/>
      <c r="J64" s="155"/>
      <c r="K64" s="155"/>
      <c r="L64" s="155"/>
      <c r="M64" s="155"/>
      <c r="N64" s="155"/>
      <c r="O64" s="157"/>
    </row>
    <row r="65" spans="1:15" ht="18.75">
      <c r="A65" s="153" t="s">
        <v>1566</v>
      </c>
      <c r="B65" s="153"/>
      <c r="C65" s="153"/>
      <c r="D65" s="153"/>
      <c r="E65" s="156" t="s">
        <v>1567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7"/>
    </row>
    <row r="66" spans="1:15" ht="18.75">
      <c r="A66" s="153" t="s">
        <v>1568</v>
      </c>
      <c r="B66" s="153"/>
      <c r="C66" s="153"/>
      <c r="D66" s="153"/>
      <c r="E66" s="156" t="s">
        <v>1569</v>
      </c>
      <c r="F66" s="155"/>
      <c r="G66" s="155"/>
      <c r="H66" s="155"/>
      <c r="I66" s="155"/>
      <c r="J66" s="155"/>
      <c r="K66" s="155"/>
      <c r="L66" s="155"/>
      <c r="M66" s="155"/>
      <c r="N66" s="155"/>
      <c r="O66" s="157"/>
    </row>
    <row r="67" spans="1:15" ht="18.75">
      <c r="A67" s="162" t="s">
        <v>1570</v>
      </c>
      <c r="B67" s="162"/>
      <c r="C67" s="162"/>
      <c r="D67" s="162"/>
      <c r="E67" s="156" t="s">
        <v>1571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7"/>
    </row>
  </sheetData>
  <mergeCells count="132">
    <mergeCell ref="A67:D67"/>
    <mergeCell ref="E67:O67"/>
    <mergeCell ref="A63:D63"/>
    <mergeCell ref="A64:D64"/>
    <mergeCell ref="E64:O64"/>
    <mergeCell ref="A65:D65"/>
    <mergeCell ref="E65:O65"/>
    <mergeCell ref="A66:D66"/>
    <mergeCell ref="E66:O66"/>
    <mergeCell ref="A60:D60"/>
    <mergeCell ref="E60:O60"/>
    <mergeCell ref="A61:D61"/>
    <mergeCell ref="E61:O61"/>
    <mergeCell ref="A62:D62"/>
    <mergeCell ref="E62:O62"/>
    <mergeCell ref="A57:D57"/>
    <mergeCell ref="E57:O57"/>
    <mergeCell ref="A58:D58"/>
    <mergeCell ref="E58:I58"/>
    <mergeCell ref="A59:D59"/>
    <mergeCell ref="E59:O59"/>
    <mergeCell ref="A55:D55"/>
    <mergeCell ref="E55:H55"/>
    <mergeCell ref="J55:L55"/>
    <mergeCell ref="A56:D56"/>
    <mergeCell ref="E56:H56"/>
    <mergeCell ref="J56:L56"/>
    <mergeCell ref="A52:D52"/>
    <mergeCell ref="E52:O52"/>
    <mergeCell ref="A53:D53"/>
    <mergeCell ref="A54:D54"/>
    <mergeCell ref="E54:I54"/>
    <mergeCell ref="J54:L54"/>
    <mergeCell ref="A49:D49"/>
    <mergeCell ref="E49:G49"/>
    <mergeCell ref="H49:I49"/>
    <mergeCell ref="A50:D50"/>
    <mergeCell ref="E50:G50"/>
    <mergeCell ref="A51:D51"/>
    <mergeCell ref="E51:O51"/>
    <mergeCell ref="A44:D44"/>
    <mergeCell ref="E44:O44"/>
    <mergeCell ref="A47:D47"/>
    <mergeCell ref="E47:O47"/>
    <mergeCell ref="A48:D48"/>
    <mergeCell ref="E48:O48"/>
    <mergeCell ref="A40:D40"/>
    <mergeCell ref="A41:D41"/>
    <mergeCell ref="E41:O41"/>
    <mergeCell ref="A42:D42"/>
    <mergeCell ref="E42:O42"/>
    <mergeCell ref="A43:D43"/>
    <mergeCell ref="E43:O43"/>
    <mergeCell ref="A37:D37"/>
    <mergeCell ref="E37:O37"/>
    <mergeCell ref="A38:D38"/>
    <mergeCell ref="E38:O38"/>
    <mergeCell ref="A39:D39"/>
    <mergeCell ref="E39:O39"/>
    <mergeCell ref="A34:D34"/>
    <mergeCell ref="E34:O34"/>
    <mergeCell ref="A35:D35"/>
    <mergeCell ref="E35:I35"/>
    <mergeCell ref="A36:D36"/>
    <mergeCell ref="E36:O36"/>
    <mergeCell ref="A32:D32"/>
    <mergeCell ref="E32:H32"/>
    <mergeCell ref="J32:L32"/>
    <mergeCell ref="A33:D33"/>
    <mergeCell ref="E33:H33"/>
    <mergeCell ref="J33:L33"/>
    <mergeCell ref="A28:D28"/>
    <mergeCell ref="E28:O28"/>
    <mergeCell ref="A29:D29"/>
    <mergeCell ref="E29:O29"/>
    <mergeCell ref="A30:D30"/>
    <mergeCell ref="A31:D31"/>
    <mergeCell ref="E31:I31"/>
    <mergeCell ref="J31:L31"/>
    <mergeCell ref="A25:D25"/>
    <mergeCell ref="E25:O25"/>
    <mergeCell ref="A26:D26"/>
    <mergeCell ref="E26:G26"/>
    <mergeCell ref="H26:I26"/>
    <mergeCell ref="A27:D27"/>
    <mergeCell ref="E27:G27"/>
    <mergeCell ref="A20:D20"/>
    <mergeCell ref="E20:O20"/>
    <mergeCell ref="A21:D21"/>
    <mergeCell ref="E21:O21"/>
    <mergeCell ref="A24:D24"/>
    <mergeCell ref="E24:O24"/>
    <mergeCell ref="A19:D19"/>
    <mergeCell ref="E19:O19"/>
    <mergeCell ref="E1:O1"/>
    <mergeCell ref="E2:O2"/>
    <mergeCell ref="E3:G3"/>
    <mergeCell ref="H3:I3"/>
    <mergeCell ref="E4:G4"/>
    <mergeCell ref="E5:O5"/>
    <mergeCell ref="E6:O6"/>
    <mergeCell ref="E8:I8"/>
    <mergeCell ref="A15:D15"/>
    <mergeCell ref="A16:D16"/>
    <mergeCell ref="E16:O16"/>
    <mergeCell ref="A17:D17"/>
    <mergeCell ref="A18:D18"/>
    <mergeCell ref="E18:O18"/>
    <mergeCell ref="E15:O15"/>
    <mergeCell ref="A12:D12"/>
    <mergeCell ref="A13:D13"/>
    <mergeCell ref="E13:O13"/>
    <mergeCell ref="A14:D14"/>
    <mergeCell ref="E14:O14"/>
    <mergeCell ref="E12:I12"/>
    <mergeCell ref="A9:D9"/>
    <mergeCell ref="A10:D10"/>
    <mergeCell ref="A11:D11"/>
    <mergeCell ref="E11:O11"/>
    <mergeCell ref="E9:H9"/>
    <mergeCell ref="J9:L9"/>
    <mergeCell ref="E10:H10"/>
    <mergeCell ref="J10:L10"/>
    <mergeCell ref="A7:D7"/>
    <mergeCell ref="A8:D8"/>
    <mergeCell ref="J8:L8"/>
    <mergeCell ref="A4:D4"/>
    <mergeCell ref="A5:D5"/>
    <mergeCell ref="A6:D6"/>
    <mergeCell ref="A1:D1"/>
    <mergeCell ref="A2:D2"/>
    <mergeCell ref="A3:D3"/>
  </mergeCells>
  <hyperlinks>
    <hyperlink ref="E10" r:id="rId1"/>
    <hyperlink ref="E33" r:id="rId2"/>
    <hyperlink ref="E5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ФП</vt:lpstr>
      <vt:lpstr>Карточка ОУ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2019-06-18T06:14:13Z</dcterms:modified>
</cp:coreProperties>
</file>